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13_ncr:1_{7926A9EF-3A3D-4B9D-A73B-957813B4AE93}" xr6:coauthVersionLast="47" xr6:coauthVersionMax="47" xr10:uidLastSave="{00000000-0000-0000-0000-000000000000}"/>
  <bookViews>
    <workbookView xWindow="13860" yWindow="810" windowWidth="12705" windowHeight="1371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T45" i="1" l="1"/>
  <c r="BR83" i="3"/>
  <c r="BJ24" i="3"/>
  <c r="N146" i="1"/>
  <c r="V146" i="1"/>
  <c r="BR86" i="3"/>
  <c r="BC79" i="3"/>
  <c r="BR84" i="3"/>
  <c r="BJ146" i="3"/>
  <c r="BJ145" i="3"/>
  <c r="BJ144" i="3"/>
  <c r="BJ143" i="3"/>
  <c r="BJ142" i="3"/>
  <c r="BG52" i="3"/>
  <c r="H105" i="3"/>
  <c r="H148" i="3" s="1"/>
  <c r="BR146" i="3"/>
  <c r="BR145" i="3"/>
  <c r="BR144" i="3"/>
  <c r="BR143" i="3"/>
  <c r="BR142" i="3"/>
  <c r="BR38" i="3"/>
  <c r="BJ47" i="3"/>
  <c r="BR87" i="3"/>
  <c r="AM47" i="3"/>
  <c r="BC47" i="3" s="1"/>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V148" i="3"/>
  <c r="BR105" i="3"/>
  <c r="BR147" i="3" s="1"/>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<sst xmlns="http://schemas.openxmlformats.org/spreadsheetml/2006/main" count="1581" uniqueCount="219">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</sst>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E46" zoomScale="62" zoomScaleNormal="62" zoomScaleSheetLayoutView="80" workbookViewId="0">
      <selection activeCell="O68" sqref="O68"/>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v>5</v>
      </c>
      <c r="H60" s="54">
        <v>89</v>
      </c>
      <c r="I60" s="54">
        <v>96</v>
      </c>
      <c r="J60" s="104">
        <f t="shared" si="0"/>
        <v>185</v>
      </c>
      <c r="K60" s="25"/>
      <c r="L60" s="24"/>
      <c r="M60" s="24"/>
      <c r="N60" s="104">
        <f t="shared" si="1"/>
        <v>0</v>
      </c>
      <c r="O60" s="25"/>
      <c r="P60" s="24"/>
      <c r="Q60" s="24"/>
      <c r="R60" s="104">
        <f t="shared" si="2"/>
        <v>0</v>
      </c>
      <c r="S60" s="105"/>
      <c r="T60" s="120">
        <f t="shared" si="9"/>
        <v>5</v>
      </c>
      <c r="U60" s="121">
        <f t="shared" si="9"/>
        <v>89</v>
      </c>
      <c r="V60" s="121">
        <f t="shared" si="9"/>
        <v>96</v>
      </c>
      <c r="W60" s="104">
        <f t="shared" si="10"/>
        <v>185</v>
      </c>
    </row>
    <row r="61" spans="1:23" ht="26.1" customHeight="1" x14ac:dyDescent="0.25">
      <c r="A61" s="117" t="s">
        <v>33</v>
      </c>
      <c r="B61" s="118" t="s">
        <v>40</v>
      </c>
      <c r="C61" s="118" t="s">
        <v>93</v>
      </c>
      <c r="D61" s="127" t="s">
        <v>47</v>
      </c>
      <c r="E61" s="118" t="s">
        <v>167</v>
      </c>
      <c r="F61" s="154" t="s">
        <v>15</v>
      </c>
      <c r="G61" s="20"/>
      <c r="H61" s="21"/>
      <c r="I61" s="21"/>
      <c r="J61" s="104">
        <f t="shared" si="0"/>
        <v>0</v>
      </c>
      <c r="K61" s="25">
        <v>1</v>
      </c>
      <c r="L61" s="24">
        <v>3</v>
      </c>
      <c r="M61" s="24">
        <v>32</v>
      </c>
      <c r="N61" s="104">
        <f t="shared" si="1"/>
        <v>35</v>
      </c>
      <c r="O61" s="25">
        <v>1</v>
      </c>
      <c r="P61" s="24">
        <v>2</v>
      </c>
      <c r="Q61" s="24">
        <v>28</v>
      </c>
      <c r="R61" s="104">
        <f t="shared" si="2"/>
        <v>30</v>
      </c>
      <c r="S61" s="105"/>
      <c r="T61" s="120">
        <f t="shared" si="9"/>
        <v>2</v>
      </c>
      <c r="U61" s="121">
        <f t="shared" si="9"/>
        <v>5</v>
      </c>
      <c r="V61" s="121">
        <f t="shared" si="9"/>
        <v>60</v>
      </c>
      <c r="W61" s="104">
        <f t="shared" si="10"/>
        <v>65</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v>1</v>
      </c>
      <c r="R62" s="104">
        <f t="shared" ref="R62:R68" si="13">SUM(P62:Q62)</f>
        <v>1</v>
      </c>
      <c r="S62" s="105"/>
      <c r="T62" s="120">
        <f t="shared" ref="T62:V77" si="14">SUM(G62,K62,O62)</f>
        <v>0</v>
      </c>
      <c r="U62" s="121">
        <f t="shared" si="14"/>
        <v>0</v>
      </c>
      <c r="V62" s="121">
        <f t="shared" si="14"/>
        <v>1</v>
      </c>
      <c r="W62" s="104">
        <f t="shared" si="10"/>
        <v>1</v>
      </c>
    </row>
    <row r="63" spans="1:23" ht="26.1" customHeight="1" x14ac:dyDescent="0.25">
      <c r="A63" s="117" t="s">
        <v>33</v>
      </c>
      <c r="B63" s="118" t="s">
        <v>40</v>
      </c>
      <c r="C63" s="118" t="s">
        <v>93</v>
      </c>
      <c r="D63" s="127" t="s">
        <v>46</v>
      </c>
      <c r="E63" s="118" t="s">
        <v>158</v>
      </c>
      <c r="F63" s="154" t="s">
        <v>15</v>
      </c>
      <c r="G63" s="20"/>
      <c r="H63" s="21"/>
      <c r="I63" s="21"/>
      <c r="J63" s="104">
        <f t="shared" si="11"/>
        <v>0</v>
      </c>
      <c r="K63" s="25">
        <v>1</v>
      </c>
      <c r="L63" s="24">
        <v>11</v>
      </c>
      <c r="M63" s="24">
        <v>11</v>
      </c>
      <c r="N63" s="104">
        <f t="shared" si="12"/>
        <v>22</v>
      </c>
      <c r="O63" s="25">
        <v>1</v>
      </c>
      <c r="P63" s="24"/>
      <c r="Q63" s="24">
        <v>3</v>
      </c>
      <c r="R63" s="104">
        <f t="shared" si="13"/>
        <v>3</v>
      </c>
      <c r="S63" s="105"/>
      <c r="T63" s="120">
        <f t="shared" si="14"/>
        <v>2</v>
      </c>
      <c r="U63" s="121">
        <f t="shared" si="14"/>
        <v>11</v>
      </c>
      <c r="V63" s="121">
        <f t="shared" si="14"/>
        <v>14</v>
      </c>
      <c r="W63" s="104">
        <f t="shared" si="10"/>
        <v>25</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v>6</v>
      </c>
      <c r="Q64" s="24">
        <v>5</v>
      </c>
      <c r="R64" s="104">
        <f t="shared" si="13"/>
        <v>11</v>
      </c>
      <c r="S64" s="105"/>
      <c r="T64" s="120">
        <f t="shared" si="14"/>
        <v>0</v>
      </c>
      <c r="U64" s="121">
        <f t="shared" si="14"/>
        <v>6</v>
      </c>
      <c r="V64" s="121">
        <f t="shared" si="14"/>
        <v>5</v>
      </c>
      <c r="W64" s="104">
        <f t="shared" si="10"/>
        <v>11</v>
      </c>
    </row>
    <row r="65" spans="1:23" ht="26.1" customHeight="1" x14ac:dyDescent="0.25">
      <c r="A65" s="117" t="s">
        <v>33</v>
      </c>
      <c r="B65" s="118" t="s">
        <v>40</v>
      </c>
      <c r="C65" s="118" t="s">
        <v>93</v>
      </c>
      <c r="D65" s="127" t="s">
        <v>80</v>
      </c>
      <c r="E65" s="118" t="s">
        <v>150</v>
      </c>
      <c r="F65" s="154" t="s">
        <v>15</v>
      </c>
      <c r="G65" s="20"/>
      <c r="H65" s="21"/>
      <c r="I65" s="21"/>
      <c r="J65" s="104">
        <f t="shared" si="11"/>
        <v>0</v>
      </c>
      <c r="K65" s="25">
        <v>1</v>
      </c>
      <c r="L65" s="24">
        <v>24</v>
      </c>
      <c r="M65" s="24">
        <v>12</v>
      </c>
      <c r="N65" s="104">
        <f t="shared" si="12"/>
        <v>36</v>
      </c>
      <c r="O65" s="25">
        <v>1</v>
      </c>
      <c r="P65" s="24">
        <v>19</v>
      </c>
      <c r="Q65" s="24">
        <v>7</v>
      </c>
      <c r="R65" s="104">
        <f t="shared" si="13"/>
        <v>26</v>
      </c>
      <c r="S65" s="105"/>
      <c r="T65" s="120">
        <f t="shared" si="14"/>
        <v>2</v>
      </c>
      <c r="U65" s="121">
        <f t="shared" si="14"/>
        <v>43</v>
      </c>
      <c r="V65" s="121">
        <f t="shared" si="14"/>
        <v>19</v>
      </c>
      <c r="W65" s="104">
        <f t="shared" si="10"/>
        <v>62</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v>1</v>
      </c>
      <c r="Q66" s="24"/>
      <c r="R66" s="104">
        <f t="shared" si="13"/>
        <v>1</v>
      </c>
      <c r="S66" s="105"/>
      <c r="T66" s="120">
        <f t="shared" si="14"/>
        <v>0</v>
      </c>
      <c r="U66" s="121">
        <f t="shared" si="14"/>
        <v>1</v>
      </c>
      <c r="V66" s="121">
        <f t="shared" si="14"/>
        <v>0</v>
      </c>
      <c r="W66" s="104">
        <f t="shared" si="10"/>
        <v>1</v>
      </c>
    </row>
    <row r="67" spans="1:23" ht="26.1" customHeight="1" x14ac:dyDescent="0.25">
      <c r="A67" s="117" t="s">
        <v>33</v>
      </c>
      <c r="B67" s="118" t="s">
        <v>40</v>
      </c>
      <c r="C67" s="118" t="s">
        <v>93</v>
      </c>
      <c r="D67" s="127" t="s">
        <v>168</v>
      </c>
      <c r="E67" s="118" t="s">
        <v>169</v>
      </c>
      <c r="F67" s="154" t="s">
        <v>15</v>
      </c>
      <c r="G67" s="20"/>
      <c r="H67" s="21"/>
      <c r="I67" s="21"/>
      <c r="J67" s="104">
        <f t="shared" si="11"/>
        <v>0</v>
      </c>
      <c r="K67" s="25">
        <v>2</v>
      </c>
      <c r="L67" s="24">
        <v>34</v>
      </c>
      <c r="M67" s="24">
        <v>28</v>
      </c>
      <c r="N67" s="104">
        <f t="shared" si="12"/>
        <v>62</v>
      </c>
      <c r="O67" s="25">
        <v>2</v>
      </c>
      <c r="P67" s="24">
        <v>23</v>
      </c>
      <c r="Q67" s="24">
        <v>23</v>
      </c>
      <c r="R67" s="104">
        <f t="shared" si="13"/>
        <v>46</v>
      </c>
      <c r="S67" s="105"/>
      <c r="T67" s="120">
        <f t="shared" si="14"/>
        <v>4</v>
      </c>
      <c r="U67" s="121">
        <f t="shared" si="14"/>
        <v>57</v>
      </c>
      <c r="V67" s="121">
        <f t="shared" si="14"/>
        <v>51</v>
      </c>
      <c r="W67" s="104">
        <f t="shared" si="10"/>
        <v>108</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v>3</v>
      </c>
      <c r="Q68" s="24">
        <v>1</v>
      </c>
      <c r="R68" s="104">
        <f t="shared" si="13"/>
        <v>4</v>
      </c>
      <c r="S68" s="105"/>
      <c r="T68" s="120">
        <f t="shared" si="14"/>
        <v>0</v>
      </c>
      <c r="U68" s="121">
        <f t="shared" si="14"/>
        <v>3</v>
      </c>
      <c r="V68" s="121">
        <f t="shared" si="14"/>
        <v>1</v>
      </c>
      <c r="W68" s="104">
        <f t="shared" si="10"/>
        <v>4</v>
      </c>
    </row>
    <row r="69" spans="1:23" ht="26.1" customHeight="1" thickBot="1" x14ac:dyDescent="0.3">
      <c r="A69" s="129"/>
      <c r="B69" s="130"/>
      <c r="C69" s="130"/>
      <c r="D69" s="131"/>
      <c r="E69" s="130"/>
      <c r="F69" s="148"/>
      <c r="G69" s="133">
        <f>SUM(G60:G68)</f>
        <v>5</v>
      </c>
      <c r="H69" s="134">
        <f>SUM(H60:H68)</f>
        <v>89</v>
      </c>
      <c r="I69" s="134">
        <f>SUM(I60:I68)</f>
        <v>96</v>
      </c>
      <c r="J69" s="104">
        <f t="shared" si="0"/>
        <v>185</v>
      </c>
      <c r="K69" s="133">
        <f>SUM(K60:K68)</f>
        <v>5</v>
      </c>
      <c r="L69" s="134">
        <f>SUM(L60:L68)</f>
        <v>72</v>
      </c>
      <c r="M69" s="134">
        <f>SUM(M60:M68)</f>
        <v>83</v>
      </c>
      <c r="N69" s="104">
        <f>SUM(L69:M69)</f>
        <v>155</v>
      </c>
      <c r="O69" s="133">
        <f>SUM(O60:O68)</f>
        <v>5</v>
      </c>
      <c r="P69" s="134">
        <f>SUM(P60:P68)</f>
        <v>54</v>
      </c>
      <c r="Q69" s="134">
        <f>SUM(Q60:Q68)</f>
        <v>68</v>
      </c>
      <c r="R69" s="104">
        <f>SUM(P69:Q69)</f>
        <v>122</v>
      </c>
      <c r="S69" s="105"/>
      <c r="T69" s="135">
        <f t="shared" si="14"/>
        <v>15</v>
      </c>
      <c r="U69" s="136">
        <f t="shared" si="14"/>
        <v>215</v>
      </c>
      <c r="V69" s="136">
        <f t="shared" si="14"/>
        <v>247</v>
      </c>
      <c r="W69" s="137">
        <f t="shared" si="10"/>
        <v>462</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5</v>
      </c>
      <c r="H104" s="171">
        <f>SUM(H103,H99,H93,H87,H79,H75,H69,H59,H51,H45,H39,H32,H25)</f>
        <v>89</v>
      </c>
      <c r="I104" s="172">
        <f>SUM(I103,I99,I93,I87,I79,I75,I69,I59,I51,I45,I39,I32,I25)</f>
        <v>96</v>
      </c>
      <c r="J104" s="104">
        <f t="shared" si="16"/>
        <v>185</v>
      </c>
      <c r="K104" s="173">
        <f>SUM(K103,K99,K93,K87,K79,K75,K69,K59,K51,K45,K39,K32,K25)</f>
        <v>5</v>
      </c>
      <c r="L104" s="171">
        <f>SUM(L103,L99,L93,L87,L79,L75,L69,L59,L51,L45,L39,L32,L25)</f>
        <v>72</v>
      </c>
      <c r="M104" s="171">
        <f>SUM(M103,M99,M93,M87,M79,M75,M69,M59,M51,M45,M39,M32,M25)</f>
        <v>83</v>
      </c>
      <c r="N104" s="104">
        <f t="shared" si="17"/>
        <v>155</v>
      </c>
      <c r="O104" s="173">
        <f>SUM(O103,O99,O93,O87,O79,O75,O69,O59,O51,O45,O39,O32,O25)</f>
        <v>5</v>
      </c>
      <c r="P104" s="171">
        <f>SUM(P103,P99,P93,P87,P79,P75,P69,P59,P51,P45,P39,P32,P25)</f>
        <v>54</v>
      </c>
      <c r="Q104" s="171">
        <f>SUM(Q103,Q99,Q93,Q87,Q79,Q75,Q69,Q59,Q51,Q45,Q39,Q32,Q25)</f>
        <v>68</v>
      </c>
      <c r="R104" s="104">
        <f t="shared" si="18"/>
        <v>122</v>
      </c>
      <c r="S104" s="174">
        <f>SUM(S103,S99,S93,S87,S79,S75,S69,S59,S51,S45,S39,S32,S25)</f>
        <v>0</v>
      </c>
      <c r="T104" s="173">
        <f>SUM(T103,T99,T93,T87,T79,T75,T69,T59,T51,T45,T39,T32,T25)</f>
        <v>15</v>
      </c>
      <c r="U104" s="171">
        <f>SUM(U103,U99,U93,U87,U79,U75,U69,U59,U51,U45,U39,U32,U25)</f>
        <v>215</v>
      </c>
      <c r="V104" s="171">
        <f>SUM(V103,V99,V93,V87,V79,V75,V69,V59,V51,V45,V39,V32,V25)</f>
        <v>247</v>
      </c>
      <c r="W104" s="175">
        <f>SUM(W103,W99,W93,W87,W79,W75,W69,W59,W51,W45,W39,W32,W25)</f>
        <v>462</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76" t="s">
        <v>18</v>
      </c>
      <c r="E147" s="277"/>
      <c r="F147" s="184"/>
      <c r="G147" s="185">
        <f t="shared" ref="G147:R147" si="23">SUM(G25,G32,G39,G45,G51,G59,G69,G75,G79,G87,G93,G99,G103,G105:G145)</f>
        <v>5</v>
      </c>
      <c r="H147" s="185">
        <f t="shared" si="23"/>
        <v>89</v>
      </c>
      <c r="I147" s="185">
        <f t="shared" si="23"/>
        <v>96</v>
      </c>
      <c r="J147" s="185">
        <f t="shared" si="23"/>
        <v>185</v>
      </c>
      <c r="K147" s="185">
        <f t="shared" si="23"/>
        <v>5</v>
      </c>
      <c r="L147" s="185">
        <f t="shared" si="23"/>
        <v>72</v>
      </c>
      <c r="M147" s="185">
        <f t="shared" si="23"/>
        <v>83</v>
      </c>
      <c r="N147" s="185">
        <f t="shared" si="23"/>
        <v>155</v>
      </c>
      <c r="O147" s="185">
        <f t="shared" si="23"/>
        <v>5</v>
      </c>
      <c r="P147" s="185">
        <f t="shared" si="23"/>
        <v>54</v>
      </c>
      <c r="Q147" s="185">
        <f t="shared" si="23"/>
        <v>68</v>
      </c>
      <c r="R147" s="185">
        <f t="shared" si="23"/>
        <v>122</v>
      </c>
      <c r="S147" s="185"/>
      <c r="T147" s="185">
        <f>SUM(T25,T32,T39,T45,T51,T59,T69,T75,T79,T87,T93,T99,T103,T105:T145)</f>
        <v>15</v>
      </c>
      <c r="U147" s="185">
        <f>SUM(U25,U32,U39,U45,U51,U59,U69,U75,U79,U87,U93,U99,U103,U105:U145)</f>
        <v>215</v>
      </c>
      <c r="V147" s="185">
        <f>SUM(V25,V32,V39,V45,V51,V59,V69,V75,V79,V87,V93,V99,V103,V105:V145)</f>
        <v>247</v>
      </c>
      <c r="W147" s="185">
        <f>SUM(W25,W32,W39,W45,W51,W59,W69,W75,W79,W87,W93,W99,W103,W105:W145)</f>
        <v>462</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A55" zoomScale="68" zoomScaleNormal="68" zoomScaleSheetLayoutView="77" workbookViewId="0">
      <selection activeCell="P63" sqref="P63"/>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89</v>
      </c>
      <c r="H61" s="5">
        <v>87</v>
      </c>
      <c r="I61" s="6">
        <v>1</v>
      </c>
      <c r="J61" s="7">
        <v>1</v>
      </c>
      <c r="K61" s="7"/>
      <c r="L61" s="7"/>
      <c r="M61" s="8"/>
      <c r="N61" s="201">
        <f>SUM(I61:M61)</f>
        <v>2</v>
      </c>
      <c r="O61" s="200">
        <f>P61+V61</f>
        <v>96</v>
      </c>
      <c r="P61" s="5">
        <v>87</v>
      </c>
      <c r="Q61" s="6">
        <v>6</v>
      </c>
      <c r="R61" s="7">
        <v>3</v>
      </c>
      <c r="S61" s="7"/>
      <c r="T61" s="7"/>
      <c r="U61" s="8"/>
      <c r="V61" s="202">
        <f>SUM(Q61:U61)</f>
        <v>9</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89</v>
      </c>
      <c r="BD61" s="217">
        <f t="shared" ref="BD61" si="437">H61+X61+AN61</f>
        <v>87</v>
      </c>
      <c r="BE61" s="217">
        <f t="shared" ref="BE61" si="438">I61+Y61+AO61</f>
        <v>1</v>
      </c>
      <c r="BF61" s="217">
        <f t="shared" ref="BF61" si="439">J61+Z61+AP61</f>
        <v>1</v>
      </c>
      <c r="BG61" s="217">
        <f t="shared" ref="BG61" si="440">K61+AA61+AQ61</f>
        <v>0</v>
      </c>
      <c r="BH61" s="217">
        <f t="shared" ref="BH61" si="441">L61+AB61+AR61</f>
        <v>0</v>
      </c>
      <c r="BI61" s="218">
        <f t="shared" ref="BI61" si="442">M61+AC61+AS61</f>
        <v>0</v>
      </c>
      <c r="BJ61" s="219">
        <f t="shared" ref="BJ61" si="443">N61+AD61+AT61</f>
        <v>2</v>
      </c>
      <c r="BK61" s="216">
        <f t="shared" ref="BK61" si="444">O61+AE61+AU61</f>
        <v>96</v>
      </c>
      <c r="BL61" s="217">
        <f t="shared" ref="BL61" si="445">P61+AF61+AV61</f>
        <v>87</v>
      </c>
      <c r="BM61" s="217">
        <f t="shared" ref="BM61" si="446">Q61+AG61+AW61</f>
        <v>6</v>
      </c>
      <c r="BN61" s="217">
        <f t="shared" ref="BN61" si="447">R61+AH61+AX61</f>
        <v>3</v>
      </c>
      <c r="BO61" s="217">
        <f t="shared" ref="BO61" si="448">S61+AI61+AY61</f>
        <v>0</v>
      </c>
      <c r="BP61" s="217">
        <f t="shared" ref="BP61" si="449">T61+AJ61+AZ61</f>
        <v>0</v>
      </c>
      <c r="BQ61" s="218">
        <f t="shared" ref="BQ61" si="450">U61+AK61+BA61</f>
        <v>0</v>
      </c>
      <c r="BR61" s="219">
        <f t="shared" ref="BR61" si="451">V61+AL61+BB61</f>
        <v>9</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3</v>
      </c>
      <c r="X62" s="81">
        <v>2</v>
      </c>
      <c r="Y62" s="82">
        <v>1</v>
      </c>
      <c r="Z62" s="83"/>
      <c r="AA62" s="83"/>
      <c r="AB62" s="83"/>
      <c r="AC62" s="84"/>
      <c r="AD62" s="219">
        <f>SUM(Y62:AC62)</f>
        <v>1</v>
      </c>
      <c r="AE62" s="216">
        <f>AF62+AL62</f>
        <v>32</v>
      </c>
      <c r="AF62" s="81">
        <v>30</v>
      </c>
      <c r="AG62" s="82"/>
      <c r="AH62" s="83">
        <v>1</v>
      </c>
      <c r="AI62" s="83">
        <v>1</v>
      </c>
      <c r="AJ62" s="83"/>
      <c r="AK62" s="84"/>
      <c r="AL62" s="229">
        <f>SUM(AG62:AK62)</f>
        <v>2</v>
      </c>
      <c r="AM62" s="216">
        <f>AN62+AT62</f>
        <v>2</v>
      </c>
      <c r="AN62" s="81">
        <v>2</v>
      </c>
      <c r="AO62" s="82"/>
      <c r="AP62" s="83"/>
      <c r="AQ62" s="83"/>
      <c r="AR62" s="83"/>
      <c r="AS62" s="84"/>
      <c r="AT62" s="219">
        <f>SUM(AO62:AS62)</f>
        <v>0</v>
      </c>
      <c r="AU62" s="216">
        <f>AV62+BB62</f>
        <v>28</v>
      </c>
      <c r="AV62" s="81">
        <v>28</v>
      </c>
      <c r="AW62" s="82"/>
      <c r="AX62" s="83"/>
      <c r="AY62" s="83"/>
      <c r="AZ62" s="83"/>
      <c r="BA62" s="84"/>
      <c r="BB62" s="219">
        <f>SUM(AW62:BA62)</f>
        <v>0</v>
      </c>
      <c r="BC62" s="216">
        <f t="shared" si="65"/>
        <v>5</v>
      </c>
      <c r="BD62" s="217">
        <f t="shared" si="102"/>
        <v>4</v>
      </c>
      <c r="BE62" s="217">
        <f t="shared" si="66"/>
        <v>1</v>
      </c>
      <c r="BF62" s="217">
        <f t="shared" si="67"/>
        <v>0</v>
      </c>
      <c r="BG62" s="217">
        <f t="shared" si="68"/>
        <v>0</v>
      </c>
      <c r="BH62" s="217">
        <f t="shared" si="69"/>
        <v>0</v>
      </c>
      <c r="BI62" s="218">
        <f t="shared" si="70"/>
        <v>0</v>
      </c>
      <c r="BJ62" s="219">
        <f t="shared" si="71"/>
        <v>1</v>
      </c>
      <c r="BK62" s="216">
        <f t="shared" si="72"/>
        <v>60</v>
      </c>
      <c r="BL62" s="217">
        <f t="shared" si="73"/>
        <v>58</v>
      </c>
      <c r="BM62" s="217">
        <f t="shared" si="74"/>
        <v>0</v>
      </c>
      <c r="BN62" s="217">
        <f t="shared" si="75"/>
        <v>1</v>
      </c>
      <c r="BO62" s="217">
        <f t="shared" si="76"/>
        <v>1</v>
      </c>
      <c r="BP62" s="217">
        <f t="shared" si="77"/>
        <v>0</v>
      </c>
      <c r="BQ62" s="218">
        <f t="shared" si="78"/>
        <v>0</v>
      </c>
      <c r="BR62" s="219">
        <f t="shared" si="79"/>
        <v>2</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1</v>
      </c>
      <c r="AV63" s="13">
        <v>1</v>
      </c>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1</v>
      </c>
      <c r="BL63" s="208">
        <f t="shared" si="73"/>
        <v>1</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11</v>
      </c>
      <c r="X64" s="13">
        <v>11</v>
      </c>
      <c r="Y64" s="14"/>
      <c r="Z64" s="15"/>
      <c r="AA64" s="15"/>
      <c r="AB64" s="15"/>
      <c r="AC64" s="16"/>
      <c r="AD64" s="206">
        <f t="shared" si="457"/>
        <v>0</v>
      </c>
      <c r="AE64" s="205">
        <f t="shared" si="458"/>
        <v>11</v>
      </c>
      <c r="AF64" s="13">
        <v>10</v>
      </c>
      <c r="AG64" s="14">
        <v>1</v>
      </c>
      <c r="AH64" s="15"/>
      <c r="AI64" s="15"/>
      <c r="AJ64" s="15"/>
      <c r="AK64" s="16"/>
      <c r="AL64" s="207">
        <f t="shared" si="459"/>
        <v>1</v>
      </c>
      <c r="AM64" s="205">
        <f t="shared" si="460"/>
        <v>0</v>
      </c>
      <c r="AN64" s="13">
        <v>0</v>
      </c>
      <c r="AO64" s="14"/>
      <c r="AP64" s="15"/>
      <c r="AQ64" s="15"/>
      <c r="AR64" s="15"/>
      <c r="AS64" s="16"/>
      <c r="AT64" s="206">
        <f t="shared" si="461"/>
        <v>0</v>
      </c>
      <c r="AU64" s="205">
        <f t="shared" si="462"/>
        <v>3</v>
      </c>
      <c r="AV64" s="13">
        <v>3</v>
      </c>
      <c r="AW64" s="14"/>
      <c r="AX64" s="15"/>
      <c r="AY64" s="15"/>
      <c r="AZ64" s="15"/>
      <c r="BA64" s="16"/>
      <c r="BB64" s="206">
        <f t="shared" si="463"/>
        <v>0</v>
      </c>
      <c r="BC64" s="205">
        <f t="shared" ref="BC64" si="464">G64+W64+AM64</f>
        <v>11</v>
      </c>
      <c r="BD64" s="208">
        <f t="shared" ref="BD64" si="465">H64+X64+AN64</f>
        <v>11</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14</v>
      </c>
      <c r="BL64" s="208">
        <f t="shared" ref="BL64" si="473">P64+AF64+AV64</f>
        <v>13</v>
      </c>
      <c r="BM64" s="208">
        <f t="shared" ref="BM64" si="474">Q64+AG64+AW64</f>
        <v>1</v>
      </c>
      <c r="BN64" s="208">
        <f t="shared" ref="BN64" si="475">R64+AH64+AX64</f>
        <v>0</v>
      </c>
      <c r="BO64" s="208">
        <f t="shared" ref="BO64" si="476">S64+AI64+AY64</f>
        <v>0</v>
      </c>
      <c r="BP64" s="208">
        <f t="shared" ref="BP64" si="477">T64+AJ64+AZ64</f>
        <v>0</v>
      </c>
      <c r="BQ64" s="209">
        <f t="shared" ref="BQ64" si="478">U64+AK64+BA64</f>
        <v>0</v>
      </c>
      <c r="BR64" s="206">
        <f t="shared" ref="BR64" si="479">V64+AL64+BB64</f>
        <v>1</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6</v>
      </c>
      <c r="AN65" s="13">
        <v>6</v>
      </c>
      <c r="AO65" s="14"/>
      <c r="AP65" s="15"/>
      <c r="AQ65" s="15"/>
      <c r="AR65" s="15"/>
      <c r="AS65" s="16"/>
      <c r="AT65" s="206">
        <f t="shared" ref="AT65:AT67" si="489">SUM(AO65:AS65)</f>
        <v>0</v>
      </c>
      <c r="AU65" s="205">
        <f t="shared" ref="AU65:AU67" si="490">AV65+BB65</f>
        <v>5</v>
      </c>
      <c r="AV65" s="13">
        <v>5</v>
      </c>
      <c r="AW65" s="14"/>
      <c r="AX65" s="15"/>
      <c r="AY65" s="15"/>
      <c r="AZ65" s="15"/>
      <c r="BA65" s="16"/>
      <c r="BB65" s="206">
        <f t="shared" ref="BB65:BB67" si="491">SUM(AW65:BA65)</f>
        <v>0</v>
      </c>
      <c r="BC65" s="205">
        <f t="shared" ref="BC65:BC67" si="492">G65+W65+AM65</f>
        <v>6</v>
      </c>
      <c r="BD65" s="208">
        <f t="shared" ref="BD65:BD67" si="493">H65+X65+AN65</f>
        <v>6</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5</v>
      </c>
      <c r="BL65" s="208">
        <f t="shared" ref="BL65:BL67" si="501">P65+AF65+AV65</f>
        <v>5</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24</v>
      </c>
      <c r="X66" s="13">
        <v>20</v>
      </c>
      <c r="Y66" s="14">
        <v>3</v>
      </c>
      <c r="Z66" s="15">
        <v>1</v>
      </c>
      <c r="AA66" s="15"/>
      <c r="AB66" s="15"/>
      <c r="AC66" s="16"/>
      <c r="AD66" s="206">
        <f t="shared" si="485"/>
        <v>4</v>
      </c>
      <c r="AE66" s="205">
        <f t="shared" si="486"/>
        <v>12</v>
      </c>
      <c r="AF66" s="13">
        <v>11</v>
      </c>
      <c r="AG66" s="14">
        <v>1</v>
      </c>
      <c r="AH66" s="15"/>
      <c r="AI66" s="15"/>
      <c r="AJ66" s="15"/>
      <c r="AK66" s="16"/>
      <c r="AL66" s="207">
        <f t="shared" si="487"/>
        <v>1</v>
      </c>
      <c r="AM66" s="205">
        <f t="shared" si="488"/>
        <v>19</v>
      </c>
      <c r="AN66" s="13">
        <v>18</v>
      </c>
      <c r="AO66" s="14">
        <v>1</v>
      </c>
      <c r="AP66" s="15"/>
      <c r="AQ66" s="15"/>
      <c r="AR66" s="15"/>
      <c r="AS66" s="16"/>
      <c r="AT66" s="206">
        <f t="shared" si="489"/>
        <v>1</v>
      </c>
      <c r="AU66" s="205">
        <f t="shared" si="490"/>
        <v>7</v>
      </c>
      <c r="AV66" s="13">
        <v>7</v>
      </c>
      <c r="AW66" s="14"/>
      <c r="AX66" s="15"/>
      <c r="AY66" s="15"/>
      <c r="AZ66" s="15"/>
      <c r="BA66" s="16"/>
      <c r="BB66" s="206">
        <f t="shared" si="491"/>
        <v>0</v>
      </c>
      <c r="BC66" s="205">
        <f t="shared" si="492"/>
        <v>43</v>
      </c>
      <c r="BD66" s="208">
        <f t="shared" si="493"/>
        <v>38</v>
      </c>
      <c r="BE66" s="208">
        <f t="shared" si="494"/>
        <v>4</v>
      </c>
      <c r="BF66" s="208">
        <f t="shared" si="495"/>
        <v>1</v>
      </c>
      <c r="BG66" s="208">
        <f t="shared" si="496"/>
        <v>0</v>
      </c>
      <c r="BH66" s="208">
        <f t="shared" si="497"/>
        <v>0</v>
      </c>
      <c r="BI66" s="209">
        <f t="shared" si="498"/>
        <v>0</v>
      </c>
      <c r="BJ66" s="206">
        <f t="shared" si="499"/>
        <v>5</v>
      </c>
      <c r="BK66" s="205">
        <f t="shared" si="500"/>
        <v>19</v>
      </c>
      <c r="BL66" s="208">
        <f t="shared" si="501"/>
        <v>18</v>
      </c>
      <c r="BM66" s="208">
        <f t="shared" si="502"/>
        <v>1</v>
      </c>
      <c r="BN66" s="208">
        <f t="shared" si="503"/>
        <v>0</v>
      </c>
      <c r="BO66" s="208">
        <f t="shared" si="504"/>
        <v>0</v>
      </c>
      <c r="BP66" s="208">
        <f t="shared" si="505"/>
        <v>0</v>
      </c>
      <c r="BQ66" s="209">
        <f t="shared" si="506"/>
        <v>0</v>
      </c>
      <c r="BR66" s="206">
        <f t="shared" si="507"/>
        <v>1</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1</v>
      </c>
      <c r="AN67" s="13">
        <v>1</v>
      </c>
      <c r="AO67" s="14"/>
      <c r="AP67" s="15"/>
      <c r="AQ67" s="15"/>
      <c r="AR67" s="15"/>
      <c r="AS67" s="16"/>
      <c r="AT67" s="206">
        <f t="shared" si="489"/>
        <v>0</v>
      </c>
      <c r="AU67" s="205">
        <f t="shared" si="490"/>
        <v>0</v>
      </c>
      <c r="AV67" s="13"/>
      <c r="AW67" s="14"/>
      <c r="AX67" s="15"/>
      <c r="AY67" s="15"/>
      <c r="AZ67" s="15"/>
      <c r="BA67" s="16"/>
      <c r="BB67" s="206">
        <f t="shared" si="491"/>
        <v>0</v>
      </c>
      <c r="BC67" s="205">
        <f t="shared" si="492"/>
        <v>1</v>
      </c>
      <c r="BD67" s="208">
        <f t="shared" si="493"/>
        <v>1</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34</v>
      </c>
      <c r="X68" s="13">
        <v>30</v>
      </c>
      <c r="Y68" s="14">
        <v>2</v>
      </c>
      <c r="Z68" s="15">
        <v>2</v>
      </c>
      <c r="AA68" s="15"/>
      <c r="AB68" s="15"/>
      <c r="AC68" s="16"/>
      <c r="AD68" s="206">
        <f t="shared" ref="AD68:AD69" si="513">SUM(Y68:AC68)</f>
        <v>4</v>
      </c>
      <c r="AE68" s="205">
        <f t="shared" ref="AE68:AE69" si="514">AF68+AL68</f>
        <v>28</v>
      </c>
      <c r="AF68" s="13">
        <v>26</v>
      </c>
      <c r="AG68" s="14">
        <v>2</v>
      </c>
      <c r="AH68" s="15"/>
      <c r="AI68" s="15"/>
      <c r="AJ68" s="15"/>
      <c r="AK68" s="16"/>
      <c r="AL68" s="207">
        <f t="shared" ref="AL68:AL69" si="515">SUM(AG68:AK68)</f>
        <v>2</v>
      </c>
      <c r="AM68" s="205">
        <f t="shared" ref="AM68:AM69" si="516">AN68+AT68</f>
        <v>23</v>
      </c>
      <c r="AN68" s="13">
        <v>22</v>
      </c>
      <c r="AO68" s="14">
        <v>1</v>
      </c>
      <c r="AP68" s="15"/>
      <c r="AQ68" s="15"/>
      <c r="AR68" s="15"/>
      <c r="AS68" s="16"/>
      <c r="AT68" s="206">
        <f t="shared" ref="AT68:AT69" si="517">SUM(AO68:AS68)</f>
        <v>1</v>
      </c>
      <c r="AU68" s="205">
        <f t="shared" ref="AU68:AU69" si="518">AV68+BB68</f>
        <v>23</v>
      </c>
      <c r="AV68" s="13">
        <v>22</v>
      </c>
      <c r="AW68" s="14">
        <v>1</v>
      </c>
      <c r="AX68" s="15"/>
      <c r="AY68" s="15"/>
      <c r="AZ68" s="15"/>
      <c r="BA68" s="16"/>
      <c r="BB68" s="206">
        <f t="shared" ref="BB68:BB69" si="519">SUM(AW68:BA68)</f>
        <v>1</v>
      </c>
      <c r="BC68" s="205">
        <f t="shared" ref="BC68:BC69" si="520">G68+W68+AM68</f>
        <v>57</v>
      </c>
      <c r="BD68" s="208">
        <f t="shared" ref="BD68:BD69" si="521">H68+X68+AN68</f>
        <v>52</v>
      </c>
      <c r="BE68" s="208">
        <f t="shared" ref="BE68:BE69" si="522">I68+Y68+AO68</f>
        <v>3</v>
      </c>
      <c r="BF68" s="208">
        <f t="shared" ref="BF68:BF69" si="523">J68+Z68+AP68</f>
        <v>2</v>
      </c>
      <c r="BG68" s="208">
        <f t="shared" ref="BG68:BG69" si="524">K68+AA68+AQ68</f>
        <v>0</v>
      </c>
      <c r="BH68" s="208">
        <f t="shared" ref="BH68:BH69" si="525">L68+AB68+AR68</f>
        <v>0</v>
      </c>
      <c r="BI68" s="209">
        <f t="shared" ref="BI68:BI69" si="526">M68+AC68+AS68</f>
        <v>0</v>
      </c>
      <c r="BJ68" s="206">
        <f t="shared" ref="BJ68:BJ69" si="527">N68+AD68+AT68</f>
        <v>5</v>
      </c>
      <c r="BK68" s="205">
        <f t="shared" ref="BK68:BK69" si="528">O68+AE68+AU68</f>
        <v>51</v>
      </c>
      <c r="BL68" s="208">
        <f t="shared" ref="BL68:BL69" si="529">P68+AF68+AV68</f>
        <v>48</v>
      </c>
      <c r="BM68" s="208">
        <f t="shared" ref="BM68:BM69" si="530">Q68+AG68+AW68</f>
        <v>3</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3</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3</v>
      </c>
      <c r="AN69" s="13">
        <v>3</v>
      </c>
      <c r="AO69" s="14"/>
      <c r="AP69" s="15"/>
      <c r="AQ69" s="15"/>
      <c r="AR69" s="15"/>
      <c r="AS69" s="16"/>
      <c r="AT69" s="206">
        <f t="shared" si="517"/>
        <v>0</v>
      </c>
      <c r="AU69" s="205">
        <f t="shared" si="518"/>
        <v>1</v>
      </c>
      <c r="AV69" s="13">
        <v>1</v>
      </c>
      <c r="AW69" s="14"/>
      <c r="AX69" s="15"/>
      <c r="AY69" s="15"/>
      <c r="AZ69" s="15"/>
      <c r="BA69" s="16"/>
      <c r="BB69" s="206">
        <f t="shared" si="519"/>
        <v>0</v>
      </c>
      <c r="BC69" s="210">
        <f t="shared" si="520"/>
        <v>3</v>
      </c>
      <c r="BD69" s="227">
        <f t="shared" si="521"/>
        <v>3</v>
      </c>
      <c r="BE69" s="227">
        <f t="shared" si="522"/>
        <v>0</v>
      </c>
      <c r="BF69" s="227">
        <f t="shared" si="523"/>
        <v>0</v>
      </c>
      <c r="BG69" s="227">
        <f t="shared" si="524"/>
        <v>0</v>
      </c>
      <c r="BH69" s="227">
        <f t="shared" si="525"/>
        <v>0</v>
      </c>
      <c r="BI69" s="228">
        <f t="shared" si="526"/>
        <v>0</v>
      </c>
      <c r="BJ69" s="211">
        <f t="shared" si="527"/>
        <v>0</v>
      </c>
      <c r="BK69" s="210">
        <f t="shared" si="528"/>
        <v>1</v>
      </c>
      <c r="BL69" s="227">
        <f t="shared" si="529"/>
        <v>1</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89</v>
      </c>
      <c r="H70" s="265">
        <f>SUM(H61:H69)</f>
        <v>87</v>
      </c>
      <c r="I70" s="266">
        <f>SUM(I61:I69)</f>
        <v>1</v>
      </c>
      <c r="J70" s="267">
        <f>SUM(J61:J69)</f>
        <v>1</v>
      </c>
      <c r="K70" s="267">
        <f t="shared" ref="K70:M70" si="536">SUM(K61:K69)</f>
        <v>0</v>
      </c>
      <c r="L70" s="267">
        <f t="shared" si="536"/>
        <v>0</v>
      </c>
      <c r="M70" s="267">
        <f t="shared" si="536"/>
        <v>0</v>
      </c>
      <c r="N70" s="221">
        <f>SUM(I70:M70)</f>
        <v>2</v>
      </c>
      <c r="O70" s="220">
        <f>P70+V70</f>
        <v>96</v>
      </c>
      <c r="P70" s="265">
        <f>SUM(P61:P69)</f>
        <v>87</v>
      </c>
      <c r="Q70" s="266">
        <f>SUM(Q61:Q69)</f>
        <v>6</v>
      </c>
      <c r="R70" s="267">
        <f>SUM(R61:R69)</f>
        <v>3</v>
      </c>
      <c r="S70" s="267">
        <f t="shared" ref="S70" si="537">SUM(S61:S69)</f>
        <v>0</v>
      </c>
      <c r="T70" s="267">
        <f t="shared" ref="T70" si="538">SUM(T61:T69)</f>
        <v>0</v>
      </c>
      <c r="U70" s="267">
        <f t="shared" ref="U70" si="539">SUM(U61:U69)</f>
        <v>0</v>
      </c>
      <c r="V70" s="222">
        <f>SUM(Q70:U70)</f>
        <v>9</v>
      </c>
      <c r="W70" s="220">
        <f>X70+AD70</f>
        <v>72</v>
      </c>
      <c r="X70" s="265">
        <f>SUM(X61:X69)</f>
        <v>63</v>
      </c>
      <c r="Y70" s="266">
        <f>SUM(Y61:Y69)</f>
        <v>6</v>
      </c>
      <c r="Z70" s="267">
        <f>SUM(Z61:Z69)</f>
        <v>3</v>
      </c>
      <c r="AA70" s="267">
        <f t="shared" ref="AA70" si="540">SUM(AA61:AA69)</f>
        <v>0</v>
      </c>
      <c r="AB70" s="267">
        <f t="shared" ref="AB70" si="541">SUM(AB61:AB69)</f>
        <v>0</v>
      </c>
      <c r="AC70" s="267">
        <f t="shared" ref="AC70" si="542">SUM(AC61:AC69)</f>
        <v>0</v>
      </c>
      <c r="AD70" s="221">
        <f>SUM(Y70:AC70)</f>
        <v>9</v>
      </c>
      <c r="AE70" s="220">
        <f>AF70+AL70</f>
        <v>83</v>
      </c>
      <c r="AF70" s="265">
        <f>SUM(AF61:AF69)</f>
        <v>77</v>
      </c>
      <c r="AG70" s="266">
        <f>SUM(AG61:AG69)</f>
        <v>4</v>
      </c>
      <c r="AH70" s="267">
        <f>SUM(AH61:AH69)</f>
        <v>1</v>
      </c>
      <c r="AI70" s="267">
        <f t="shared" ref="AI70" si="543">SUM(AI61:AI69)</f>
        <v>1</v>
      </c>
      <c r="AJ70" s="267">
        <f t="shared" ref="AJ70" si="544">SUM(AJ61:AJ69)</f>
        <v>0</v>
      </c>
      <c r="AK70" s="267">
        <f t="shared" ref="AK70" si="545">SUM(AK61:AK69)</f>
        <v>0</v>
      </c>
      <c r="AL70" s="222">
        <f>SUM(AG70:AK70)</f>
        <v>6</v>
      </c>
      <c r="AM70" s="220">
        <f>AN70+AT70</f>
        <v>54</v>
      </c>
      <c r="AN70" s="265">
        <f>SUM(AN61:AN69)</f>
        <v>52</v>
      </c>
      <c r="AO70" s="266">
        <f>SUM(AO61:AO69)</f>
        <v>2</v>
      </c>
      <c r="AP70" s="267">
        <f>SUM(AP61:AP69)</f>
        <v>0</v>
      </c>
      <c r="AQ70" s="267">
        <f t="shared" ref="AQ70" si="546">SUM(AQ61:AQ69)</f>
        <v>0</v>
      </c>
      <c r="AR70" s="267">
        <f t="shared" ref="AR70" si="547">SUM(AR61:AR69)</f>
        <v>0</v>
      </c>
      <c r="AS70" s="267">
        <f t="shared" ref="AS70" si="548">SUM(AS61:AS69)</f>
        <v>0</v>
      </c>
      <c r="AT70" s="222">
        <f>SUM(AO70:AS70)</f>
        <v>2</v>
      </c>
      <c r="AU70" s="220">
        <f>AV70+BB70</f>
        <v>68</v>
      </c>
      <c r="AV70" s="265">
        <f>SUM(AV61:AV69)</f>
        <v>67</v>
      </c>
      <c r="AW70" s="266">
        <f>SUM(AW61:AW69)</f>
        <v>1</v>
      </c>
      <c r="AX70" s="267">
        <f>SUM(AX61:AX69)</f>
        <v>0</v>
      </c>
      <c r="AY70" s="267">
        <f t="shared" ref="AY70" si="549">SUM(AY61:AY69)</f>
        <v>0</v>
      </c>
      <c r="AZ70" s="267">
        <f t="shared" ref="AZ70" si="550">SUM(AZ61:AZ69)</f>
        <v>0</v>
      </c>
      <c r="BA70" s="267">
        <f t="shared" ref="BA70" si="551">SUM(BA61:BA69)</f>
        <v>0</v>
      </c>
      <c r="BB70" s="221">
        <f>SUM(AW70:BA70)</f>
        <v>1</v>
      </c>
      <c r="BC70" s="220">
        <f t="shared" ref="BC70:BR70" si="552">G70+W70+AM70</f>
        <v>215</v>
      </c>
      <c r="BD70" s="223">
        <f t="shared" si="552"/>
        <v>202</v>
      </c>
      <c r="BE70" s="223">
        <f t="shared" si="552"/>
        <v>9</v>
      </c>
      <c r="BF70" s="223">
        <f t="shared" si="552"/>
        <v>4</v>
      </c>
      <c r="BG70" s="223">
        <f t="shared" si="552"/>
        <v>0</v>
      </c>
      <c r="BH70" s="223">
        <f t="shared" si="552"/>
        <v>0</v>
      </c>
      <c r="BI70" s="224">
        <f t="shared" si="552"/>
        <v>0</v>
      </c>
      <c r="BJ70" s="221">
        <f t="shared" si="552"/>
        <v>13</v>
      </c>
      <c r="BK70" s="220">
        <f t="shared" si="552"/>
        <v>247</v>
      </c>
      <c r="BL70" s="223">
        <f t="shared" si="552"/>
        <v>231</v>
      </c>
      <c r="BM70" s="223">
        <f t="shared" si="552"/>
        <v>11</v>
      </c>
      <c r="BN70" s="223">
        <f t="shared" si="552"/>
        <v>4</v>
      </c>
      <c r="BO70" s="223">
        <f t="shared" si="552"/>
        <v>1</v>
      </c>
      <c r="BP70" s="223">
        <f t="shared" si="552"/>
        <v>0</v>
      </c>
      <c r="BQ70" s="224">
        <f t="shared" si="552"/>
        <v>0</v>
      </c>
      <c r="BR70" s="221">
        <f t="shared" si="552"/>
        <v>16</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89</v>
      </c>
      <c r="H105" s="233">
        <f t="shared" ref="H105:M105" si="856">SUM(H104,H100,H94,H88,H80,H76,H70,H60,H52,H46,H40,H33,H26)</f>
        <v>87</v>
      </c>
      <c r="I105" s="232">
        <f t="shared" si="856"/>
        <v>1</v>
      </c>
      <c r="J105" s="234">
        <f t="shared" si="856"/>
        <v>1</v>
      </c>
      <c r="K105" s="234">
        <f t="shared" si="856"/>
        <v>0</v>
      </c>
      <c r="L105" s="234">
        <f t="shared" si="856"/>
        <v>0</v>
      </c>
      <c r="M105" s="233">
        <f t="shared" si="856"/>
        <v>0</v>
      </c>
      <c r="N105" s="235">
        <f>SUM(I105:M105)</f>
        <v>2</v>
      </c>
      <c r="O105" s="232">
        <f>P105+V105</f>
        <v>96</v>
      </c>
      <c r="P105" s="233">
        <f t="shared" ref="P105:U105" si="857">SUM(P104,P100,P94,P88,P80,P76,P70,P60,P52,P46,P40,P33,P26)</f>
        <v>87</v>
      </c>
      <c r="Q105" s="232">
        <f t="shared" si="857"/>
        <v>6</v>
      </c>
      <c r="R105" s="234">
        <f t="shared" si="857"/>
        <v>3</v>
      </c>
      <c r="S105" s="234">
        <f t="shared" si="857"/>
        <v>0</v>
      </c>
      <c r="T105" s="234">
        <f t="shared" si="857"/>
        <v>0</v>
      </c>
      <c r="U105" s="233">
        <f t="shared" si="857"/>
        <v>0</v>
      </c>
      <c r="V105" s="236">
        <f>SUM(Q105:U105)</f>
        <v>9</v>
      </c>
      <c r="W105" s="232">
        <f>X105+AD105</f>
        <v>72</v>
      </c>
      <c r="X105" s="233">
        <f t="shared" ref="X105:AC105" si="858">SUM(X104,X100,X94,X88,X80,X76,X70,X60,X52,X46,X40,X33,X26)</f>
        <v>63</v>
      </c>
      <c r="Y105" s="232">
        <f t="shared" si="858"/>
        <v>6</v>
      </c>
      <c r="Z105" s="234">
        <f t="shared" si="858"/>
        <v>3</v>
      </c>
      <c r="AA105" s="234">
        <f t="shared" si="858"/>
        <v>0</v>
      </c>
      <c r="AB105" s="234">
        <f t="shared" si="858"/>
        <v>0</v>
      </c>
      <c r="AC105" s="233">
        <f t="shared" si="858"/>
        <v>0</v>
      </c>
      <c r="AD105" s="235">
        <f>SUM(Y105:AC105)</f>
        <v>9</v>
      </c>
      <c r="AE105" s="232">
        <f>AF105+AL105</f>
        <v>83</v>
      </c>
      <c r="AF105" s="233">
        <f t="shared" ref="AF105:AK105" si="859">SUM(AF104,AF100,AF94,AF88,AF80,AF76,AF70,AF60,AF52,AF46,AF40,AF33,AF26)</f>
        <v>77</v>
      </c>
      <c r="AG105" s="232">
        <f t="shared" si="859"/>
        <v>4</v>
      </c>
      <c r="AH105" s="234">
        <f t="shared" si="859"/>
        <v>1</v>
      </c>
      <c r="AI105" s="234">
        <f t="shared" si="859"/>
        <v>1</v>
      </c>
      <c r="AJ105" s="234">
        <f t="shared" si="859"/>
        <v>0</v>
      </c>
      <c r="AK105" s="233">
        <f t="shared" si="859"/>
        <v>0</v>
      </c>
      <c r="AL105" s="236">
        <f>SUM(AG105:AK105)</f>
        <v>6</v>
      </c>
      <c r="AM105" s="232">
        <f>AN105+AT105</f>
        <v>54</v>
      </c>
      <c r="AN105" s="233">
        <f t="shared" ref="AN105:AS105" si="860">SUM(AN104,AN100,AN94,AN88,AN80,AN76,AN70,AN60,AN52,AN46,AN40,AN33,AN26)</f>
        <v>52</v>
      </c>
      <c r="AO105" s="232">
        <f t="shared" si="860"/>
        <v>2</v>
      </c>
      <c r="AP105" s="234">
        <f t="shared" si="860"/>
        <v>0</v>
      </c>
      <c r="AQ105" s="234">
        <f t="shared" si="860"/>
        <v>0</v>
      </c>
      <c r="AR105" s="234">
        <f t="shared" si="860"/>
        <v>0</v>
      </c>
      <c r="AS105" s="233">
        <f t="shared" si="860"/>
        <v>0</v>
      </c>
      <c r="AT105" s="236">
        <f>SUM(AO105:AS105)</f>
        <v>2</v>
      </c>
      <c r="AU105" s="232">
        <f>AV105+BB105</f>
        <v>68</v>
      </c>
      <c r="AV105" s="233">
        <f t="shared" ref="AV105:BA105" si="861">SUM(AV104,AV100,AV94,AV88,AV80,AV76,AV70,AV60,AV52,AV46,AV40,AV33,AV26)</f>
        <v>67</v>
      </c>
      <c r="AW105" s="232">
        <f t="shared" si="861"/>
        <v>1</v>
      </c>
      <c r="AX105" s="234">
        <f t="shared" si="861"/>
        <v>0</v>
      </c>
      <c r="AY105" s="234">
        <f t="shared" si="861"/>
        <v>0</v>
      </c>
      <c r="AZ105" s="234">
        <f t="shared" si="861"/>
        <v>0</v>
      </c>
      <c r="BA105" s="233">
        <f t="shared" si="861"/>
        <v>0</v>
      </c>
      <c r="BB105" s="235">
        <f>SUM(AW105:BA105)</f>
        <v>1</v>
      </c>
      <c r="BC105" s="232">
        <f t="shared" si="852"/>
        <v>215</v>
      </c>
      <c r="BD105" s="237">
        <f t="shared" si="852"/>
        <v>202</v>
      </c>
      <c r="BE105" s="237">
        <f t="shared" si="852"/>
        <v>9</v>
      </c>
      <c r="BF105" s="237">
        <f t="shared" si="852"/>
        <v>4</v>
      </c>
      <c r="BG105" s="237">
        <f>K105+AA105+AQ105</f>
        <v>0</v>
      </c>
      <c r="BH105" s="237">
        <f>L105+AB105+AR105</f>
        <v>0</v>
      </c>
      <c r="BI105" s="238">
        <f>M105+AC105+AS105</f>
        <v>0</v>
      </c>
      <c r="BJ105" s="235">
        <f>N105+AD105+AT105</f>
        <v>13</v>
      </c>
      <c r="BK105" s="232">
        <f t="shared" si="855"/>
        <v>247</v>
      </c>
      <c r="BL105" s="237">
        <f t="shared" si="855"/>
        <v>231</v>
      </c>
      <c r="BM105" s="237">
        <f t="shared" si="855"/>
        <v>11</v>
      </c>
      <c r="BN105" s="237">
        <f t="shared" si="855"/>
        <v>4</v>
      </c>
      <c r="BO105" s="237">
        <f t="shared" si="855"/>
        <v>1</v>
      </c>
      <c r="BP105" s="237">
        <f t="shared" si="855"/>
        <v>0</v>
      </c>
      <c r="BQ105" s="238">
        <f t="shared" si="855"/>
        <v>0</v>
      </c>
      <c r="BR105" s="235">
        <f t="shared" si="855"/>
        <v>16</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16</v>
      </c>
      <c r="BU147" s="1"/>
    </row>
    <row r="148" spans="1:79" ht="32.25" customHeight="1" thickBot="1" x14ac:dyDescent="0.3">
      <c r="A148" s="190" t="s">
        <v>218</v>
      </c>
      <c r="B148" s="269"/>
      <c r="C148" s="48"/>
      <c r="D148" s="276" t="s">
        <v>18</v>
      </c>
      <c r="E148" s="277"/>
      <c r="F148" s="184"/>
      <c r="G148" s="239">
        <f t="shared" ref="G148:AL148" si="919">SUM(G105,G147)</f>
        <v>89</v>
      </c>
      <c r="H148" s="240">
        <f t="shared" si="919"/>
        <v>87</v>
      </c>
      <c r="I148" s="240">
        <f t="shared" si="919"/>
        <v>1</v>
      </c>
      <c r="J148" s="240">
        <f t="shared" si="919"/>
        <v>1</v>
      </c>
      <c r="K148" s="240">
        <f t="shared" si="919"/>
        <v>0</v>
      </c>
      <c r="L148" s="240">
        <f t="shared" si="919"/>
        <v>0</v>
      </c>
      <c r="M148" s="240">
        <f t="shared" si="919"/>
        <v>0</v>
      </c>
      <c r="N148" s="240">
        <f t="shared" si="919"/>
        <v>2</v>
      </c>
      <c r="O148" s="240">
        <f t="shared" si="919"/>
        <v>96</v>
      </c>
      <c r="P148" s="240">
        <f t="shared" si="919"/>
        <v>87</v>
      </c>
      <c r="Q148" s="240">
        <f t="shared" si="919"/>
        <v>6</v>
      </c>
      <c r="R148" s="240">
        <f t="shared" si="919"/>
        <v>3</v>
      </c>
      <c r="S148" s="240">
        <f t="shared" si="919"/>
        <v>0</v>
      </c>
      <c r="T148" s="240">
        <f t="shared" si="919"/>
        <v>0</v>
      </c>
      <c r="U148" s="240">
        <f t="shared" si="919"/>
        <v>0</v>
      </c>
      <c r="V148" s="240">
        <f t="shared" si="919"/>
        <v>9</v>
      </c>
      <c r="W148" s="240">
        <f t="shared" si="919"/>
        <v>72</v>
      </c>
      <c r="X148" s="240">
        <f t="shared" si="919"/>
        <v>63</v>
      </c>
      <c r="Y148" s="240">
        <f t="shared" si="919"/>
        <v>6</v>
      </c>
      <c r="Z148" s="240">
        <f t="shared" si="919"/>
        <v>3</v>
      </c>
      <c r="AA148" s="240">
        <f t="shared" si="919"/>
        <v>0</v>
      </c>
      <c r="AB148" s="240">
        <f t="shared" si="919"/>
        <v>0</v>
      </c>
      <c r="AC148" s="240">
        <f t="shared" si="919"/>
        <v>0</v>
      </c>
      <c r="AD148" s="240">
        <f t="shared" si="919"/>
        <v>9</v>
      </c>
      <c r="AE148" s="240">
        <f t="shared" si="919"/>
        <v>83</v>
      </c>
      <c r="AF148" s="240">
        <f t="shared" si="919"/>
        <v>77</v>
      </c>
      <c r="AG148" s="240">
        <f t="shared" si="919"/>
        <v>4</v>
      </c>
      <c r="AH148" s="240">
        <f t="shared" si="919"/>
        <v>1</v>
      </c>
      <c r="AI148" s="240">
        <f t="shared" si="919"/>
        <v>1</v>
      </c>
      <c r="AJ148" s="240">
        <f t="shared" si="919"/>
        <v>0</v>
      </c>
      <c r="AK148" s="240">
        <f t="shared" si="919"/>
        <v>0</v>
      </c>
      <c r="AL148" s="240">
        <f t="shared" si="919"/>
        <v>6</v>
      </c>
      <c r="AM148" s="240">
        <f t="shared" ref="AM148:BR148" si="920">SUM(AM105,AM147)</f>
        <v>54</v>
      </c>
      <c r="AN148" s="240">
        <f t="shared" si="920"/>
        <v>52</v>
      </c>
      <c r="AO148" s="240">
        <f t="shared" si="920"/>
        <v>2</v>
      </c>
      <c r="AP148" s="240">
        <f t="shared" si="920"/>
        <v>0</v>
      </c>
      <c r="AQ148" s="240">
        <f t="shared" si="920"/>
        <v>0</v>
      </c>
      <c r="AR148" s="240">
        <f t="shared" si="920"/>
        <v>0</v>
      </c>
      <c r="AS148" s="240">
        <f t="shared" si="920"/>
        <v>0</v>
      </c>
      <c r="AT148" s="240">
        <f t="shared" si="920"/>
        <v>2</v>
      </c>
      <c r="AU148" s="240">
        <f t="shared" si="920"/>
        <v>68</v>
      </c>
      <c r="AV148" s="240">
        <f t="shared" si="920"/>
        <v>67</v>
      </c>
      <c r="AW148" s="240">
        <f t="shared" si="920"/>
        <v>1</v>
      </c>
      <c r="AX148" s="240">
        <f t="shared" si="920"/>
        <v>0</v>
      </c>
      <c r="AY148" s="240">
        <f t="shared" si="920"/>
        <v>0</v>
      </c>
      <c r="AZ148" s="240">
        <f t="shared" si="920"/>
        <v>0</v>
      </c>
      <c r="BA148" s="240">
        <f t="shared" si="920"/>
        <v>0</v>
      </c>
      <c r="BB148" s="240">
        <f t="shared" si="920"/>
        <v>1</v>
      </c>
      <c r="BC148" s="240">
        <f t="shared" si="920"/>
        <v>215</v>
      </c>
      <c r="BD148" s="240">
        <f t="shared" si="920"/>
        <v>202</v>
      </c>
      <c r="BE148" s="240">
        <f t="shared" si="920"/>
        <v>9</v>
      </c>
      <c r="BF148" s="240">
        <f t="shared" si="920"/>
        <v>4</v>
      </c>
      <c r="BG148" s="240">
        <f t="shared" si="920"/>
        <v>0</v>
      </c>
      <c r="BH148" s="240">
        <f t="shared" si="920"/>
        <v>0</v>
      </c>
      <c r="BI148" s="240">
        <f t="shared" si="920"/>
        <v>0</v>
      </c>
      <c r="BJ148" s="240">
        <f t="shared" si="920"/>
        <v>13</v>
      </c>
      <c r="BK148" s="240">
        <f t="shared" si="920"/>
        <v>247</v>
      </c>
      <c r="BL148" s="240">
        <f t="shared" si="920"/>
        <v>231</v>
      </c>
      <c r="BM148" s="240">
        <f t="shared" si="920"/>
        <v>11</v>
      </c>
      <c r="BN148" s="240">
        <f t="shared" si="920"/>
        <v>4</v>
      </c>
      <c r="BO148" s="240">
        <f t="shared" si="920"/>
        <v>1</v>
      </c>
      <c r="BP148" s="240">
        <f t="shared" si="920"/>
        <v>0</v>
      </c>
      <c r="BQ148" s="240">
        <f t="shared" si="920"/>
        <v>0</v>
      </c>
      <c r="BR148" s="240">
        <f t="shared" si="920"/>
        <v>32</v>
      </c>
      <c r="BS148" s="1">
        <f>SUM(BC148+BK148)</f>
        <v>462</v>
      </c>
      <c r="BU148" s="1"/>
    </row>
    <row r="149" spans="1:79" ht="33" customHeight="1" thickBot="1" x14ac:dyDescent="0.3">
      <c r="A149" t="s">
        <v>29</v>
      </c>
      <c r="G149" s="241" t="s">
        <v>23</v>
      </c>
      <c r="H149" s="242" t="s">
        <v>26</v>
      </c>
      <c r="I149" s="243">
        <v>100</v>
      </c>
      <c r="J149" s="243"/>
      <c r="K149" s="244" t="s">
        <v>27</v>
      </c>
      <c r="L149" s="44">
        <f>+H148/G148</f>
        <v>0.97752808988764039</v>
      </c>
      <c r="M149" s="245"/>
      <c r="N149" s="246"/>
      <c r="O149" s="241" t="s">
        <v>23</v>
      </c>
      <c r="P149" s="242" t="s">
        <v>26</v>
      </c>
      <c r="Q149" s="243">
        <v>100</v>
      </c>
      <c r="R149" s="243"/>
      <c r="S149" s="244" t="s">
        <v>27</v>
      </c>
      <c r="T149" s="44">
        <f>+P148/O148</f>
        <v>0.90625</v>
      </c>
      <c r="U149" s="245"/>
      <c r="V149" s="246"/>
      <c r="W149" s="241" t="s">
        <v>23</v>
      </c>
      <c r="X149" s="242" t="s">
        <v>26</v>
      </c>
      <c r="Y149" s="243">
        <v>100</v>
      </c>
      <c r="Z149" s="243"/>
      <c r="AA149" s="244" t="s">
        <v>27</v>
      </c>
      <c r="AB149" s="44">
        <f>+X148/W148</f>
        <v>0.875</v>
      </c>
      <c r="AC149" s="247"/>
      <c r="AD149" s="248"/>
      <c r="AE149" s="241" t="s">
        <v>23</v>
      </c>
      <c r="AF149" s="242" t="s">
        <v>26</v>
      </c>
      <c r="AG149" s="243">
        <v>100</v>
      </c>
      <c r="AH149" s="243"/>
      <c r="AI149" s="244" t="s">
        <v>27</v>
      </c>
      <c r="AJ149" s="44">
        <f>+AF148/AE148</f>
        <v>0.92771084337349397</v>
      </c>
      <c r="AK149" s="247"/>
      <c r="AL149" s="248"/>
      <c r="AM149" s="241" t="s">
        <v>23</v>
      </c>
      <c r="AN149" s="242" t="s">
        <v>26</v>
      </c>
      <c r="AO149" s="243">
        <v>100</v>
      </c>
      <c r="AP149" s="243"/>
      <c r="AQ149" s="244" t="s">
        <v>27</v>
      </c>
      <c r="AR149" s="44">
        <f>+AN148/AM148</f>
        <v>0.96296296296296291</v>
      </c>
      <c r="AS149" s="247"/>
      <c r="AT149" s="249"/>
      <c r="AU149" s="241" t="s">
        <v>23</v>
      </c>
      <c r="AV149" s="242" t="s">
        <v>26</v>
      </c>
      <c r="AW149" s="243">
        <v>100</v>
      </c>
      <c r="AX149" s="243"/>
      <c r="AY149" s="244" t="s">
        <v>27</v>
      </c>
      <c r="AZ149" s="44">
        <f>+AV148/AU148</f>
        <v>0.98529411764705888</v>
      </c>
      <c r="BA149" s="247"/>
      <c r="BB149" s="249"/>
      <c r="BC149" s="241" t="s">
        <v>23</v>
      </c>
      <c r="BD149" s="242" t="s">
        <v>26</v>
      </c>
      <c r="BE149" s="243">
        <v>100</v>
      </c>
      <c r="BF149" s="243"/>
      <c r="BG149" s="244" t="s">
        <v>27</v>
      </c>
      <c r="BH149" s="44">
        <f>+BD148/BC148</f>
        <v>0.93953488372093019</v>
      </c>
      <c r="BI149" s="247"/>
      <c r="BJ149" s="249"/>
      <c r="BK149" s="241" t="s">
        <v>23</v>
      </c>
      <c r="BL149" s="242" t="s">
        <v>26</v>
      </c>
      <c r="BM149" s="243">
        <v>100</v>
      </c>
      <c r="BN149" s="243"/>
      <c r="BO149" s="244" t="s">
        <v>27</v>
      </c>
      <c r="BP149" s="44">
        <f>+BL148/BK148</f>
        <v>0.93522267206477738</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2.247191011235955E-2</v>
      </c>
      <c r="M151" s="260"/>
      <c r="N151" s="261"/>
      <c r="O151" s="258" t="s">
        <v>28</v>
      </c>
      <c r="P151" s="259" t="s">
        <v>26</v>
      </c>
      <c r="Q151" s="243">
        <v>100</v>
      </c>
      <c r="R151" s="243"/>
      <c r="S151" s="244" t="s">
        <v>27</v>
      </c>
      <c r="T151" s="46">
        <f>+V148/O148</f>
        <v>9.375E-2</v>
      </c>
      <c r="U151" s="260"/>
      <c r="V151" s="261"/>
      <c r="W151" s="258" t="s">
        <v>28</v>
      </c>
      <c r="X151" s="259" t="s">
        <v>26</v>
      </c>
      <c r="Y151" s="243">
        <v>100</v>
      </c>
      <c r="Z151" s="243"/>
      <c r="AA151" s="244" t="s">
        <v>27</v>
      </c>
      <c r="AB151" s="44">
        <f>+AD148/W148</f>
        <v>0.125</v>
      </c>
      <c r="AC151" s="260"/>
      <c r="AD151" s="261"/>
      <c r="AE151" s="258" t="s">
        <v>28</v>
      </c>
      <c r="AF151" s="259" t="s">
        <v>26</v>
      </c>
      <c r="AG151" s="243">
        <v>100</v>
      </c>
      <c r="AH151" s="243"/>
      <c r="AI151" s="244" t="s">
        <v>27</v>
      </c>
      <c r="AJ151" s="44">
        <f>+AL148/AE148</f>
        <v>7.2289156626506021E-2</v>
      </c>
      <c r="AK151" s="260"/>
      <c r="AL151" s="261"/>
      <c r="AM151" s="258" t="s">
        <v>28</v>
      </c>
      <c r="AN151" s="259" t="s">
        <v>26</v>
      </c>
      <c r="AO151" s="243">
        <v>100</v>
      </c>
      <c r="AP151" s="243"/>
      <c r="AQ151" s="244" t="s">
        <v>27</v>
      </c>
      <c r="AR151" s="44">
        <f>+AT148/AM148</f>
        <v>3.7037037037037035E-2</v>
      </c>
      <c r="AS151" s="260"/>
      <c r="AT151" s="261"/>
      <c r="AU151" s="258" t="s">
        <v>28</v>
      </c>
      <c r="AV151" s="259" t="s">
        <v>26</v>
      </c>
      <c r="AW151" s="243">
        <v>100</v>
      </c>
      <c r="AX151" s="243"/>
      <c r="AY151" s="244" t="s">
        <v>27</v>
      </c>
      <c r="AZ151" s="44">
        <f>+BB148/AU148</f>
        <v>1.4705882352941176E-2</v>
      </c>
      <c r="BA151" s="260"/>
      <c r="BB151" s="261"/>
      <c r="BC151" s="258" t="s">
        <v>28</v>
      </c>
      <c r="BD151" s="259" t="s">
        <v>26</v>
      </c>
      <c r="BE151" s="243">
        <v>100</v>
      </c>
      <c r="BF151" s="243"/>
      <c r="BG151" s="244" t="s">
        <v>27</v>
      </c>
      <c r="BH151" s="44">
        <f>+BJ148/BC148</f>
        <v>6.0465116279069767E-2</v>
      </c>
      <c r="BI151" s="260"/>
      <c r="BJ151" s="261"/>
      <c r="BK151" s="258" t="s">
        <v>28</v>
      </c>
      <c r="BL151" s="259" t="s">
        <v>26</v>
      </c>
      <c r="BM151" s="243">
        <v>100</v>
      </c>
      <c r="BN151" s="243"/>
      <c r="BO151" s="244" t="s">
        <v>27</v>
      </c>
      <c r="BP151" s="44">
        <f>+BR148/BK148</f>
        <v>0.12955465587044535</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2024-02-13T21:11:05Z</dcterms:modified>
</cp:coreProperties>
</file>