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232F32D8-E2BD-42E6-B1EC-4E99071B5953}"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6" i="3" l="1"/>
  <c r="BR83" i="3"/>
  <c r="W38" i="1"/>
  <c r="R59" i="1"/>
  <c r="BJ24" i="3"/>
  <c r="N146" i="1"/>
  <c r="V146" i="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59" i="1" l="1"/>
  <c r="W99" i="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<sst xmlns="http://schemas.openxmlformats.org/spreadsheetml/2006/main" count="1583" uniqueCount="220">
  <si>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</si>
  <si>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</si>
  <si>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</si>
  <si>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</si>
  <si>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</si>
  <si>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</si>
  <si>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</si>
  <si>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</si>
  <si>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</si>
  <si>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</si>
  <si>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</si>
  <si>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</si>
  <si>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</si>
  <si>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</si>
  <si>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</si>
  <si>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</si>
  <si>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</si>
  <si>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</si>
  <si>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</si>
  <si>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</si>
  <si>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</si>
  <si>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</si>
  <si>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</si>
  <si>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</si>
  <si>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</si>
  <si>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</si>
  <si>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</si>
  <si>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</si>
  <si>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</si>
  <si>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</si>
  <si>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</si>
  <si>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</si>
  <si>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</si>
  <si>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</si>
  <si>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</si>
  <si>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</si>
  <si>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</si>
  <si>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</si>
  <si>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</si>
  <si>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</si>
  <si>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</si>
  <si>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</si>
  <si>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</si>
  <si>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</si>
  <si>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</si>
  <si>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</si>
  <si>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</si>
  <si>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</si>
  <si>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</si>
  <si>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</si>
  <si>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</si>
  <si>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</si>
  <si>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</si>
  <si>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</si>
  <si>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</si>
  <si>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</si>
  <si>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</si>
  <si>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</si>
  <si>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</si>
  <si>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</si>
  <si>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</si>
  <si>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</si>
  <si>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</si>
  <si>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</si>
  <si>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</si>
  <si>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</si>
  <si>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</si>
  <si>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</si>
  <si>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</si>
  <si>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</si>
  <si>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</si>
  <si>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</si>
  <si>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</si>
  <si>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</si>
  <si>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</si>
  <si>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</si>
  <si>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</si>
  <si>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</si>
  <si>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</si>
  <si>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</si>
  <si>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</si>
  <si>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</si>
  <si>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</si>
  <si>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</si>
  <si>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</si>
  <si>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</si>
  <si>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</si>
  <si>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</si>
  <si>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</si>
  <si>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</si>
  <si>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</si>
  <si>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</si>
  <si>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</si>
  <si>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</si>
  <si>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</si>
  <si>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</si>
  <si>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</si>
  <si>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</si>
  <si>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</si>
  <si>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</si>
  <si>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</si>
  <si>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</si>
  <si>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</si>
  <si>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</si>
  <si>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</si>
  <si>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</si>
  <si>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</si>
  <si>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</si>
  <si>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</si>
  <si>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</si>
  <si>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</si>
  <si>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</si>
  <si>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</si>
  <si>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</si>
  <si>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</si>
  <si>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</si>
  <si>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</si>
  <si>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</si>
  <si>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</si>
  <si>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</si>
  <si>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</si>
  <si>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</si>
  <si>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</si>
  <si>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</si>
  <si>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</si>
  <si>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</si>
  <si>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</si>
  <si>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</si>
  <si>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</si>
  <si>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</si>
  <si>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</si>
  <si>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</si>
  <si>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</si>
  <si>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</si>
  <si>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</si>
  <si>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</si>
  <si>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</si>
  <si>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</si>
  <si>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</si>
  <si>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</si>
  <si>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</si>
  <si>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</si>
  <si>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</si>
  <si>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</si>
  <si>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</si>
  <si>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</si>
  <si>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</si>
  <si>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</si>
  <si>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</si>
  <si>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</si>
  <si>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</si>
  <si>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</si>
  <si>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</si>
  <si>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</si>
  <si>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</si>
  <si>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</si>
  <si>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</si>
  <si>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</si>
  <si>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</si>
  <si>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</si>
  <si>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</si>
  <si>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</si>
  <si>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</si>
  <si>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</si>
  <si>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</si>
  <si>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</si>
  <si>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</si>
  <si>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</si>
  <si>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</si>
  <si>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</si>
  <si>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</si>
  <si>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</si>
  <si>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</si>
  <si>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</si>
  <si>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</si>
  <si>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</si>
  <si>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</si>
  <si>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</si>
  <si>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</si>
  <si>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</si>
  <si>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</si>
  <si>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</si>
  <si>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</si>
  <si>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</si>
  <si>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</si>
  <si>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</si>
  <si>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</si>
  <si>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</si>
  <si>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</si>
  <si>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</si>
  <si>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</si>
  <si>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</si>
  <si>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</si>
  <si>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</si>
  <si>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</si>
  <si>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</si>
  <si>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</si>
  <si>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</si>
  <si>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</si>
  <si>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</si>
  <si>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</si>
  <si>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</si>
  <si>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</si>
  <si>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</si>
  <si>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</si>
  <si>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</si>
  <si>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</si>
  <si>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</si>
  <si>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</si>
  <si>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</si>
  <si>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</si>
  <si>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</si>
  <si>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</si>
  <si>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</si>
  <si>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</si>
  <si>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</si>
  <si>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</si>
  <si>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</si>
  <si>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</si>
  <si>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MARÍA ALEJANDRA GUTIÉRREZ PADILLA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</si>
</sst>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zoomScale="62" zoomScaleNormal="62" zoomScaleSheetLayoutView="80" workbookViewId="0">
      <pane ySplit="13" topLeftCell="A140" activePane="bottomLeft" state="frozen"/>
      <selection pane="bottomLeft" activeCell="AA149" sqref="AA149"/>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v>4</v>
      </c>
      <c r="H144" s="32">
        <v>53</v>
      </c>
      <c r="I144" s="32">
        <v>43</v>
      </c>
      <c r="J144" s="104">
        <f t="shared" si="16"/>
        <v>96</v>
      </c>
      <c r="K144" s="56">
        <v>2</v>
      </c>
      <c r="L144" s="32">
        <v>29</v>
      </c>
      <c r="M144" s="32">
        <v>32</v>
      </c>
      <c r="N144" s="104">
        <f t="shared" si="17"/>
        <v>61</v>
      </c>
      <c r="O144" s="56">
        <v>1</v>
      </c>
      <c r="P144" s="32">
        <v>16</v>
      </c>
      <c r="Q144" s="32">
        <v>35</v>
      </c>
      <c r="R144" s="104">
        <f t="shared" si="18"/>
        <v>51</v>
      </c>
      <c r="S144" s="105"/>
      <c r="T144" s="141">
        <f>SUM(G144,K144,O144)</f>
        <v>7</v>
      </c>
      <c r="U144" s="142">
        <f t="shared" si="20"/>
        <v>98</v>
      </c>
      <c r="V144" s="142">
        <f t="shared" si="20"/>
        <v>110</v>
      </c>
      <c r="W144" s="143">
        <f t="shared" si="21"/>
        <v>208</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4</v>
      </c>
      <c r="H146" s="181">
        <f>SUM(H105:H145)</f>
        <v>53</v>
      </c>
      <c r="I146" s="181">
        <f t="shared" ref="I146:W146" si="22">SUM(I105:I145)</f>
        <v>43</v>
      </c>
      <c r="J146" s="182">
        <f>SUM(J105:J145)</f>
        <v>96</v>
      </c>
      <c r="K146" s="180">
        <f t="shared" si="22"/>
        <v>2</v>
      </c>
      <c r="L146" s="181">
        <f t="shared" si="22"/>
        <v>29</v>
      </c>
      <c r="M146" s="181">
        <f t="shared" si="22"/>
        <v>32</v>
      </c>
      <c r="N146" s="183">
        <f t="shared" si="22"/>
        <v>61</v>
      </c>
      <c r="O146" s="180">
        <f t="shared" si="22"/>
        <v>1</v>
      </c>
      <c r="P146" s="181">
        <f t="shared" si="22"/>
        <v>16</v>
      </c>
      <c r="Q146" s="181">
        <f>SUM(Q105:Q145)</f>
        <v>35</v>
      </c>
      <c r="R146" s="183">
        <f t="shared" si="22"/>
        <v>51</v>
      </c>
      <c r="S146" s="105">
        <f t="shared" si="22"/>
        <v>0</v>
      </c>
      <c r="T146" s="180">
        <f t="shared" si="22"/>
        <v>7</v>
      </c>
      <c r="U146" s="181">
        <f t="shared" si="22"/>
        <v>98</v>
      </c>
      <c r="V146" s="181">
        <f t="shared" si="22"/>
        <v>110</v>
      </c>
      <c r="W146" s="183">
        <f t="shared" si="22"/>
        <v>208</v>
      </c>
    </row>
    <row r="147" spans="1:23" ht="26.1" customHeight="1" thickTop="1" thickBot="1" x14ac:dyDescent="0.3">
      <c r="A147" s="190" t="s">
        <v>218</v>
      </c>
      <c r="B147" s="269"/>
      <c r="C147" s="48"/>
      <c r="D147" s="297" t="s">
        <v>18</v>
      </c>
      <c r="E147" s="298"/>
      <c r="F147" s="184"/>
      <c r="G147" s="185">
        <f t="shared" ref="G147:R147" si="23">SUM(G25,G32,G39,G45,G51,G59,G69,G75,G79,G87,G93,G99,G103,G105:G145)</f>
        <v>4</v>
      </c>
      <c r="H147" s="185">
        <f t="shared" si="23"/>
        <v>53</v>
      </c>
      <c r="I147" s="185">
        <f t="shared" si="23"/>
        <v>43</v>
      </c>
      <c r="J147" s="185">
        <f t="shared" si="23"/>
        <v>96</v>
      </c>
      <c r="K147" s="185">
        <f t="shared" si="23"/>
        <v>2</v>
      </c>
      <c r="L147" s="185">
        <f t="shared" si="23"/>
        <v>29</v>
      </c>
      <c r="M147" s="185">
        <f t="shared" si="23"/>
        <v>32</v>
      </c>
      <c r="N147" s="185">
        <f t="shared" si="23"/>
        <v>61</v>
      </c>
      <c r="O147" s="185">
        <f t="shared" si="23"/>
        <v>1</v>
      </c>
      <c r="P147" s="185">
        <f t="shared" si="23"/>
        <v>16</v>
      </c>
      <c r="Q147" s="185">
        <f t="shared" si="23"/>
        <v>35</v>
      </c>
      <c r="R147" s="185">
        <f t="shared" si="23"/>
        <v>51</v>
      </c>
      <c r="S147" s="185"/>
      <c r="T147" s="185">
        <f>SUM(T25,T32,T39,T45,T51,T59,T69,T75,T79,T87,T93,T99,T103,T105:T145)</f>
        <v>7</v>
      </c>
      <c r="U147" s="185">
        <f>SUM(U25,U32,U39,U45,U51,U59,U69,U75,U79,U87,U93,U99,U103,U105:U145)</f>
        <v>98</v>
      </c>
      <c r="V147" s="185">
        <f>SUM(V25,V32,V39,V45,V51,V59,V69,V75,V79,V87,V93,V99,V103,V105:V145)</f>
        <v>110</v>
      </c>
      <c r="W147" s="185">
        <f>SUM(W25,W32,W39,W45,W51,W59,W69,W75,W79,W87,W93,W99,W103,W105:W145)</f>
        <v>208</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opLeftCell="C1" zoomScale="70" zoomScaleNormal="70" zoomScaleSheetLayoutView="77" workbookViewId="0">
      <pane ySplit="14" topLeftCell="A141" activePane="bottomLeft" state="frozen"/>
      <selection pane="bottomLeft" activeCell="AW146" sqref="AW146"/>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53</v>
      </c>
      <c r="H145" s="13">
        <v>39</v>
      </c>
      <c r="I145" s="14">
        <v>5</v>
      </c>
      <c r="J145" s="15">
        <v>1</v>
      </c>
      <c r="K145" s="15"/>
      <c r="L145" s="15">
        <v>2</v>
      </c>
      <c r="M145" s="16">
        <v>6</v>
      </c>
      <c r="N145" s="206">
        <f t="shared" si="891"/>
        <v>14</v>
      </c>
      <c r="O145" s="205">
        <f t="shared" si="892"/>
        <v>43</v>
      </c>
      <c r="P145" s="13">
        <v>36</v>
      </c>
      <c r="Q145" s="14">
        <v>2</v>
      </c>
      <c r="R145" s="15">
        <v>2</v>
      </c>
      <c r="S145" s="15">
        <v>1</v>
      </c>
      <c r="T145" s="15"/>
      <c r="U145" s="16">
        <v>2</v>
      </c>
      <c r="V145" s="207">
        <f t="shared" si="893"/>
        <v>7</v>
      </c>
      <c r="W145" s="205">
        <f t="shared" si="894"/>
        <v>29</v>
      </c>
      <c r="X145" s="13">
        <v>27</v>
      </c>
      <c r="Y145" s="14">
        <v>1</v>
      </c>
      <c r="Z145" s="15">
        <v>1</v>
      </c>
      <c r="AA145" s="15"/>
      <c r="AB145" s="15"/>
      <c r="AC145" s="16"/>
      <c r="AD145" s="206">
        <f t="shared" si="895"/>
        <v>2</v>
      </c>
      <c r="AE145" s="205">
        <f t="shared" si="896"/>
        <v>32</v>
      </c>
      <c r="AF145" s="13">
        <v>27</v>
      </c>
      <c r="AG145" s="14">
        <v>3</v>
      </c>
      <c r="AH145" s="15"/>
      <c r="AI145" s="15"/>
      <c r="AJ145" s="15"/>
      <c r="AK145" s="16">
        <v>2</v>
      </c>
      <c r="AL145" s="207">
        <f t="shared" si="897"/>
        <v>5</v>
      </c>
      <c r="AM145" s="205">
        <f t="shared" si="898"/>
        <v>16</v>
      </c>
      <c r="AN145" s="13">
        <v>13</v>
      </c>
      <c r="AO145" s="14"/>
      <c r="AP145" s="15"/>
      <c r="AQ145" s="15"/>
      <c r="AR145" s="15"/>
      <c r="AS145" s="16">
        <v>3</v>
      </c>
      <c r="AT145" s="206">
        <f t="shared" si="899"/>
        <v>3</v>
      </c>
      <c r="AU145" s="205">
        <f t="shared" si="900"/>
        <v>35</v>
      </c>
      <c r="AV145" s="13">
        <v>24</v>
      </c>
      <c r="AW145" s="14">
        <v>4</v>
      </c>
      <c r="AX145" s="15">
        <v>2</v>
      </c>
      <c r="AY145" s="15">
        <v>1</v>
      </c>
      <c r="AZ145" s="15">
        <v>1</v>
      </c>
      <c r="BA145" s="16">
        <v>3</v>
      </c>
      <c r="BB145" s="206">
        <f t="shared" si="901"/>
        <v>11</v>
      </c>
      <c r="BC145" s="210">
        <f t="shared" si="902"/>
        <v>98</v>
      </c>
      <c r="BD145" s="227">
        <f t="shared" si="903"/>
        <v>79</v>
      </c>
      <c r="BE145" s="227">
        <f t="shared" si="904"/>
        <v>6</v>
      </c>
      <c r="BF145" s="227">
        <f t="shared" si="905"/>
        <v>2</v>
      </c>
      <c r="BG145" s="227">
        <f t="shared" si="906"/>
        <v>0</v>
      </c>
      <c r="BH145" s="227">
        <f t="shared" si="907"/>
        <v>2</v>
      </c>
      <c r="BI145" s="228">
        <f t="shared" si="908"/>
        <v>9</v>
      </c>
      <c r="BJ145" s="211">
        <f t="shared" si="909"/>
        <v>19</v>
      </c>
      <c r="BK145" s="210">
        <f t="shared" si="910"/>
        <v>110</v>
      </c>
      <c r="BL145" s="227">
        <f t="shared" si="911"/>
        <v>87</v>
      </c>
      <c r="BM145" s="227">
        <f t="shared" si="912"/>
        <v>9</v>
      </c>
      <c r="BN145" s="227">
        <f t="shared" si="913"/>
        <v>4</v>
      </c>
      <c r="BO145" s="227">
        <f t="shared" si="914"/>
        <v>2</v>
      </c>
      <c r="BP145" s="227">
        <f t="shared" si="915"/>
        <v>1</v>
      </c>
      <c r="BQ145" s="228">
        <f t="shared" si="916"/>
        <v>7</v>
      </c>
      <c r="BR145" s="211">
        <f t="shared" si="917"/>
        <v>23</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53</v>
      </c>
      <c r="H147" s="221">
        <f>SUM(H106:H146)</f>
        <v>39</v>
      </c>
      <c r="I147" s="221">
        <f>SUM(I106:I146)</f>
        <v>5</v>
      </c>
      <c r="J147" s="221">
        <f t="shared" ref="J147:BQ147" si="918">SUM(J106:J146)</f>
        <v>1</v>
      </c>
      <c r="K147" s="221">
        <f t="shared" si="918"/>
        <v>0</v>
      </c>
      <c r="L147" s="221">
        <f t="shared" si="918"/>
        <v>2</v>
      </c>
      <c r="M147" s="221">
        <f t="shared" si="918"/>
        <v>6</v>
      </c>
      <c r="N147" s="221">
        <f>SUM(N106:N146)</f>
        <v>14</v>
      </c>
      <c r="O147" s="221">
        <f t="shared" si="918"/>
        <v>43</v>
      </c>
      <c r="P147" s="221">
        <f t="shared" si="918"/>
        <v>36</v>
      </c>
      <c r="Q147" s="221">
        <f t="shared" si="918"/>
        <v>2</v>
      </c>
      <c r="R147" s="221">
        <f t="shared" si="918"/>
        <v>2</v>
      </c>
      <c r="S147" s="221">
        <f t="shared" si="918"/>
        <v>1</v>
      </c>
      <c r="T147" s="221">
        <f t="shared" si="918"/>
        <v>0</v>
      </c>
      <c r="U147" s="221">
        <f t="shared" si="918"/>
        <v>2</v>
      </c>
      <c r="V147" s="221">
        <f t="shared" si="918"/>
        <v>7</v>
      </c>
      <c r="W147" s="221">
        <f t="shared" si="918"/>
        <v>29</v>
      </c>
      <c r="X147" s="221">
        <f t="shared" si="918"/>
        <v>27</v>
      </c>
      <c r="Y147" s="221">
        <f t="shared" si="918"/>
        <v>1</v>
      </c>
      <c r="Z147" s="221">
        <f t="shared" si="918"/>
        <v>1</v>
      </c>
      <c r="AA147" s="221">
        <f t="shared" si="918"/>
        <v>0</v>
      </c>
      <c r="AB147" s="221">
        <f t="shared" si="918"/>
        <v>0</v>
      </c>
      <c r="AC147" s="221">
        <f t="shared" si="918"/>
        <v>0</v>
      </c>
      <c r="AD147" s="221">
        <f t="shared" si="918"/>
        <v>2</v>
      </c>
      <c r="AE147" s="221">
        <f t="shared" si="918"/>
        <v>32</v>
      </c>
      <c r="AF147" s="221">
        <f t="shared" si="918"/>
        <v>27</v>
      </c>
      <c r="AG147" s="221">
        <f t="shared" si="918"/>
        <v>3</v>
      </c>
      <c r="AH147" s="221">
        <f t="shared" si="918"/>
        <v>0</v>
      </c>
      <c r="AI147" s="221">
        <f t="shared" si="918"/>
        <v>0</v>
      </c>
      <c r="AJ147" s="221">
        <f t="shared" si="918"/>
        <v>0</v>
      </c>
      <c r="AK147" s="221">
        <f t="shared" si="918"/>
        <v>2</v>
      </c>
      <c r="AL147" s="221">
        <f t="shared" si="918"/>
        <v>5</v>
      </c>
      <c r="AM147" s="221">
        <f t="shared" si="918"/>
        <v>16</v>
      </c>
      <c r="AN147" s="221">
        <f t="shared" si="918"/>
        <v>13</v>
      </c>
      <c r="AO147" s="221">
        <f t="shared" si="918"/>
        <v>0</v>
      </c>
      <c r="AP147" s="221">
        <f t="shared" si="918"/>
        <v>0</v>
      </c>
      <c r="AQ147" s="221">
        <f t="shared" si="918"/>
        <v>0</v>
      </c>
      <c r="AR147" s="221">
        <f t="shared" si="918"/>
        <v>0</v>
      </c>
      <c r="AS147" s="221">
        <f t="shared" si="918"/>
        <v>3</v>
      </c>
      <c r="AT147" s="221">
        <f t="shared" si="918"/>
        <v>3</v>
      </c>
      <c r="AU147" s="221">
        <f t="shared" si="918"/>
        <v>35</v>
      </c>
      <c r="AV147" s="221">
        <f t="shared" si="918"/>
        <v>24</v>
      </c>
      <c r="AW147" s="221">
        <f t="shared" si="918"/>
        <v>4</v>
      </c>
      <c r="AX147" s="221">
        <f t="shared" si="918"/>
        <v>2</v>
      </c>
      <c r="AY147" s="221">
        <f t="shared" si="918"/>
        <v>1</v>
      </c>
      <c r="AZ147" s="221">
        <f>SUM(AZ106:AZ146)</f>
        <v>1</v>
      </c>
      <c r="BA147" s="221">
        <f t="shared" si="918"/>
        <v>3</v>
      </c>
      <c r="BB147" s="221">
        <f t="shared" si="918"/>
        <v>11</v>
      </c>
      <c r="BC147" s="221">
        <f t="shared" si="918"/>
        <v>98</v>
      </c>
      <c r="BD147" s="221">
        <f t="shared" si="918"/>
        <v>79</v>
      </c>
      <c r="BE147" s="221">
        <f t="shared" si="918"/>
        <v>6</v>
      </c>
      <c r="BF147" s="221">
        <f t="shared" si="918"/>
        <v>2</v>
      </c>
      <c r="BG147" s="221">
        <f t="shared" si="918"/>
        <v>0</v>
      </c>
      <c r="BH147" s="221">
        <f t="shared" si="918"/>
        <v>2</v>
      </c>
      <c r="BI147" s="221">
        <f t="shared" si="918"/>
        <v>9</v>
      </c>
      <c r="BJ147" s="221">
        <f t="shared" si="918"/>
        <v>19</v>
      </c>
      <c r="BK147" s="221">
        <f t="shared" si="918"/>
        <v>110</v>
      </c>
      <c r="BL147" s="221">
        <f t="shared" si="918"/>
        <v>87</v>
      </c>
      <c r="BM147" s="221">
        <f t="shared" si="918"/>
        <v>9</v>
      </c>
      <c r="BN147" s="221">
        <f t="shared" si="918"/>
        <v>4</v>
      </c>
      <c r="BO147" s="221">
        <f t="shared" si="918"/>
        <v>2</v>
      </c>
      <c r="BP147" s="221">
        <f t="shared" si="918"/>
        <v>1</v>
      </c>
      <c r="BQ147" s="221">
        <f t="shared" si="918"/>
        <v>7</v>
      </c>
      <c r="BR147" s="221">
        <f>SUM(BR89:BR129)</f>
        <v>0</v>
      </c>
      <c r="BU147" s="1"/>
    </row>
    <row r="148" spans="1:79" ht="32.25" customHeight="1" thickBot="1" x14ac:dyDescent="0.3">
      <c r="A148" s="190" t="s">
        <v>218</v>
      </c>
      <c r="B148" s="269"/>
      <c r="C148" s="48"/>
      <c r="D148" s="297" t="s">
        <v>18</v>
      </c>
      <c r="E148" s="298"/>
      <c r="F148" s="184"/>
      <c r="G148" s="239">
        <f t="shared" ref="G148:AL148" si="919">SUM(G105,G147)</f>
        <v>53</v>
      </c>
      <c r="H148" s="240">
        <f t="shared" si="919"/>
        <v>39</v>
      </c>
      <c r="I148" s="240">
        <f t="shared" si="919"/>
        <v>5</v>
      </c>
      <c r="J148" s="240">
        <f t="shared" si="919"/>
        <v>1</v>
      </c>
      <c r="K148" s="240">
        <f t="shared" si="919"/>
        <v>0</v>
      </c>
      <c r="L148" s="240">
        <f t="shared" si="919"/>
        <v>2</v>
      </c>
      <c r="M148" s="240">
        <f t="shared" si="919"/>
        <v>6</v>
      </c>
      <c r="N148" s="240">
        <f t="shared" si="919"/>
        <v>14</v>
      </c>
      <c r="O148" s="240">
        <f t="shared" si="919"/>
        <v>43</v>
      </c>
      <c r="P148" s="240">
        <f t="shared" si="919"/>
        <v>36</v>
      </c>
      <c r="Q148" s="240">
        <f t="shared" si="919"/>
        <v>2</v>
      </c>
      <c r="R148" s="240">
        <f t="shared" si="919"/>
        <v>2</v>
      </c>
      <c r="S148" s="240">
        <f t="shared" si="919"/>
        <v>1</v>
      </c>
      <c r="T148" s="240">
        <f t="shared" si="919"/>
        <v>0</v>
      </c>
      <c r="U148" s="240">
        <f t="shared" si="919"/>
        <v>2</v>
      </c>
      <c r="V148" s="240">
        <f t="shared" si="919"/>
        <v>7</v>
      </c>
      <c r="W148" s="240">
        <f t="shared" si="919"/>
        <v>29</v>
      </c>
      <c r="X148" s="240">
        <f t="shared" si="919"/>
        <v>27</v>
      </c>
      <c r="Y148" s="240">
        <f t="shared" si="919"/>
        <v>1</v>
      </c>
      <c r="Z148" s="240">
        <f t="shared" si="919"/>
        <v>1</v>
      </c>
      <c r="AA148" s="240">
        <f t="shared" si="919"/>
        <v>0</v>
      </c>
      <c r="AB148" s="240">
        <f t="shared" si="919"/>
        <v>0</v>
      </c>
      <c r="AC148" s="240">
        <f t="shared" si="919"/>
        <v>0</v>
      </c>
      <c r="AD148" s="240">
        <f t="shared" si="919"/>
        <v>2</v>
      </c>
      <c r="AE148" s="240">
        <f t="shared" si="919"/>
        <v>32</v>
      </c>
      <c r="AF148" s="240">
        <f t="shared" si="919"/>
        <v>27</v>
      </c>
      <c r="AG148" s="240">
        <f t="shared" si="919"/>
        <v>3</v>
      </c>
      <c r="AH148" s="240">
        <f t="shared" si="919"/>
        <v>0</v>
      </c>
      <c r="AI148" s="240">
        <f t="shared" si="919"/>
        <v>0</v>
      </c>
      <c r="AJ148" s="240">
        <f t="shared" si="919"/>
        <v>0</v>
      </c>
      <c r="AK148" s="240">
        <f t="shared" si="919"/>
        <v>2</v>
      </c>
      <c r="AL148" s="240">
        <f t="shared" si="919"/>
        <v>5</v>
      </c>
      <c r="AM148" s="240">
        <f t="shared" ref="AM148:BR148" si="920">SUM(AM105,AM147)</f>
        <v>16</v>
      </c>
      <c r="AN148" s="240">
        <f t="shared" si="920"/>
        <v>13</v>
      </c>
      <c r="AO148" s="240">
        <f t="shared" si="920"/>
        <v>0</v>
      </c>
      <c r="AP148" s="240">
        <f t="shared" si="920"/>
        <v>0</v>
      </c>
      <c r="AQ148" s="240">
        <f t="shared" si="920"/>
        <v>0</v>
      </c>
      <c r="AR148" s="240">
        <f t="shared" si="920"/>
        <v>0</v>
      </c>
      <c r="AS148" s="240">
        <f t="shared" si="920"/>
        <v>3</v>
      </c>
      <c r="AT148" s="240">
        <f t="shared" si="920"/>
        <v>3</v>
      </c>
      <c r="AU148" s="240">
        <f t="shared" si="920"/>
        <v>35</v>
      </c>
      <c r="AV148" s="240">
        <f t="shared" si="920"/>
        <v>24</v>
      </c>
      <c r="AW148" s="240">
        <f t="shared" si="920"/>
        <v>4</v>
      </c>
      <c r="AX148" s="240">
        <f t="shared" si="920"/>
        <v>2</v>
      </c>
      <c r="AY148" s="240">
        <f t="shared" si="920"/>
        <v>1</v>
      </c>
      <c r="AZ148" s="240">
        <f t="shared" si="920"/>
        <v>1</v>
      </c>
      <c r="BA148" s="240">
        <f t="shared" si="920"/>
        <v>3</v>
      </c>
      <c r="BB148" s="240">
        <f t="shared" si="920"/>
        <v>11</v>
      </c>
      <c r="BC148" s="240">
        <f t="shared" si="920"/>
        <v>98</v>
      </c>
      <c r="BD148" s="240">
        <f t="shared" si="920"/>
        <v>79</v>
      </c>
      <c r="BE148" s="240">
        <f t="shared" si="920"/>
        <v>6</v>
      </c>
      <c r="BF148" s="240">
        <f t="shared" si="920"/>
        <v>2</v>
      </c>
      <c r="BG148" s="240">
        <f t="shared" si="920"/>
        <v>0</v>
      </c>
      <c r="BH148" s="240">
        <f t="shared" si="920"/>
        <v>2</v>
      </c>
      <c r="BI148" s="240">
        <f t="shared" si="920"/>
        <v>9</v>
      </c>
      <c r="BJ148" s="240">
        <f t="shared" si="920"/>
        <v>19</v>
      </c>
      <c r="BK148" s="240">
        <f t="shared" si="920"/>
        <v>110</v>
      </c>
      <c r="BL148" s="240">
        <f t="shared" si="920"/>
        <v>87</v>
      </c>
      <c r="BM148" s="240">
        <f t="shared" si="920"/>
        <v>9</v>
      </c>
      <c r="BN148" s="240">
        <f t="shared" si="920"/>
        <v>4</v>
      </c>
      <c r="BO148" s="240">
        <f t="shared" si="920"/>
        <v>2</v>
      </c>
      <c r="BP148" s="240">
        <f t="shared" si="920"/>
        <v>1</v>
      </c>
      <c r="BQ148" s="240">
        <f t="shared" si="920"/>
        <v>7</v>
      </c>
      <c r="BR148" s="240">
        <f t="shared" si="920"/>
        <v>0</v>
      </c>
      <c r="BS148" s="1">
        <f>SUM(BC148+BK148)</f>
        <v>208</v>
      </c>
      <c r="BU148" s="1"/>
    </row>
    <row r="149" spans="1:79" ht="33" customHeight="1" thickBot="1" x14ac:dyDescent="0.3">
      <c r="A149" t="s">
        <v>29</v>
      </c>
      <c r="G149" s="241" t="s">
        <v>23</v>
      </c>
      <c r="H149" s="242" t="s">
        <v>26</v>
      </c>
      <c r="I149" s="243">
        <v>100</v>
      </c>
      <c r="J149" s="243"/>
      <c r="K149" s="244" t="s">
        <v>27</v>
      </c>
      <c r="L149" s="44">
        <f>+H148/G148</f>
        <v>0.73584905660377353</v>
      </c>
      <c r="M149" s="245"/>
      <c r="N149" s="246"/>
      <c r="O149" s="241" t="s">
        <v>23</v>
      </c>
      <c r="P149" s="242" t="s">
        <v>26</v>
      </c>
      <c r="Q149" s="243">
        <v>100</v>
      </c>
      <c r="R149" s="243"/>
      <c r="S149" s="244" t="s">
        <v>27</v>
      </c>
      <c r="T149" s="44">
        <f>+P148/O148</f>
        <v>0.83720930232558144</v>
      </c>
      <c r="U149" s="245"/>
      <c r="V149" s="246"/>
      <c r="W149" s="241" t="s">
        <v>23</v>
      </c>
      <c r="X149" s="242" t="s">
        <v>26</v>
      </c>
      <c r="Y149" s="243">
        <v>100</v>
      </c>
      <c r="Z149" s="243"/>
      <c r="AA149" s="244" t="s">
        <v>27</v>
      </c>
      <c r="AB149" s="44">
        <f>+X148/W148</f>
        <v>0.93103448275862066</v>
      </c>
      <c r="AC149" s="247"/>
      <c r="AD149" s="248"/>
      <c r="AE149" s="241" t="s">
        <v>23</v>
      </c>
      <c r="AF149" s="242" t="s">
        <v>26</v>
      </c>
      <c r="AG149" s="243">
        <v>100</v>
      </c>
      <c r="AH149" s="243"/>
      <c r="AI149" s="244" t="s">
        <v>27</v>
      </c>
      <c r="AJ149" s="44">
        <f>+AF148/AE148</f>
        <v>0.84375</v>
      </c>
      <c r="AK149" s="247"/>
      <c r="AL149" s="248"/>
      <c r="AM149" s="241" t="s">
        <v>23</v>
      </c>
      <c r="AN149" s="242" t="s">
        <v>26</v>
      </c>
      <c r="AO149" s="243">
        <v>100</v>
      </c>
      <c r="AP149" s="243"/>
      <c r="AQ149" s="244" t="s">
        <v>27</v>
      </c>
      <c r="AR149" s="44">
        <f>+AN148/AM148</f>
        <v>0.8125</v>
      </c>
      <c r="AS149" s="247"/>
      <c r="AT149" s="249"/>
      <c r="AU149" s="241" t="s">
        <v>23</v>
      </c>
      <c r="AV149" s="242" t="s">
        <v>26</v>
      </c>
      <c r="AW149" s="243">
        <v>100</v>
      </c>
      <c r="AX149" s="243"/>
      <c r="AY149" s="244" t="s">
        <v>27</v>
      </c>
      <c r="AZ149" s="44">
        <f>+AV148/AU148</f>
        <v>0.68571428571428572</v>
      </c>
      <c r="BA149" s="247"/>
      <c r="BB149" s="249"/>
      <c r="BC149" s="241" t="s">
        <v>23</v>
      </c>
      <c r="BD149" s="242" t="s">
        <v>26</v>
      </c>
      <c r="BE149" s="243">
        <v>100</v>
      </c>
      <c r="BF149" s="243"/>
      <c r="BG149" s="244" t="s">
        <v>27</v>
      </c>
      <c r="BH149" s="44">
        <f>+BD148/BC148</f>
        <v>0.80612244897959184</v>
      </c>
      <c r="BI149" s="247"/>
      <c r="BJ149" s="249"/>
      <c r="BK149" s="241" t="s">
        <v>23</v>
      </c>
      <c r="BL149" s="242" t="s">
        <v>26</v>
      </c>
      <c r="BM149" s="243">
        <v>100</v>
      </c>
      <c r="BN149" s="243"/>
      <c r="BO149" s="244" t="s">
        <v>27</v>
      </c>
      <c r="BP149" s="44">
        <f>+BL148/BK148</f>
        <v>0.79090909090909089</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0.26415094339622641</v>
      </c>
      <c r="M151" s="260"/>
      <c r="N151" s="261"/>
      <c r="O151" s="258" t="s">
        <v>28</v>
      </c>
      <c r="P151" s="259" t="s">
        <v>26</v>
      </c>
      <c r="Q151" s="243">
        <v>100</v>
      </c>
      <c r="R151" s="243"/>
      <c r="S151" s="244" t="s">
        <v>27</v>
      </c>
      <c r="T151" s="46">
        <f>+V148/O148</f>
        <v>0.16279069767441862</v>
      </c>
      <c r="U151" s="260"/>
      <c r="V151" s="261"/>
      <c r="W151" s="258" t="s">
        <v>28</v>
      </c>
      <c r="X151" s="259" t="s">
        <v>26</v>
      </c>
      <c r="Y151" s="243">
        <v>100</v>
      </c>
      <c r="Z151" s="243"/>
      <c r="AA151" s="244" t="s">
        <v>27</v>
      </c>
      <c r="AB151" s="44">
        <f>+AD148/W148</f>
        <v>6.8965517241379309E-2</v>
      </c>
      <c r="AC151" s="260"/>
      <c r="AD151" s="261"/>
      <c r="AE151" s="258" t="s">
        <v>28</v>
      </c>
      <c r="AF151" s="259" t="s">
        <v>26</v>
      </c>
      <c r="AG151" s="243">
        <v>100</v>
      </c>
      <c r="AH151" s="243"/>
      <c r="AI151" s="244" t="s">
        <v>27</v>
      </c>
      <c r="AJ151" s="44">
        <f>+AL148/AE148</f>
        <v>0.15625</v>
      </c>
      <c r="AK151" s="260"/>
      <c r="AL151" s="261"/>
      <c r="AM151" s="258" t="s">
        <v>28</v>
      </c>
      <c r="AN151" s="259" t="s">
        <v>26</v>
      </c>
      <c r="AO151" s="243">
        <v>100</v>
      </c>
      <c r="AP151" s="243"/>
      <c r="AQ151" s="244" t="s">
        <v>27</v>
      </c>
      <c r="AR151" s="44">
        <f>+AT148/AM148</f>
        <v>0.1875</v>
      </c>
      <c r="AS151" s="260"/>
      <c r="AT151" s="261"/>
      <c r="AU151" s="258" t="s">
        <v>28</v>
      </c>
      <c r="AV151" s="259" t="s">
        <v>26</v>
      </c>
      <c r="AW151" s="243">
        <v>100</v>
      </c>
      <c r="AX151" s="243"/>
      <c r="AY151" s="244" t="s">
        <v>27</v>
      </c>
      <c r="AZ151" s="44">
        <f>+BB148/AU148</f>
        <v>0.31428571428571428</v>
      </c>
      <c r="BA151" s="260"/>
      <c r="BB151" s="261"/>
      <c r="BC151" s="258" t="s">
        <v>28</v>
      </c>
      <c r="BD151" s="259" t="s">
        <v>26</v>
      </c>
      <c r="BE151" s="243">
        <v>100</v>
      </c>
      <c r="BF151" s="243"/>
      <c r="BG151" s="244" t="s">
        <v>27</v>
      </c>
      <c r="BH151" s="44">
        <f>+BJ148/BC148</f>
        <v>0.19387755102040816</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t="s">
        <v>219</v>
      </c>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2024-02-14T15:49:45Z</dcterms:modified>
</cp:coreProperties>
</file>