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salap\ENERO-FEBRERO2024\EB FIN A 2023 - E2024\"/>
    </mc:Choice>
  </mc:AlternateContent>
  <bookViews>
    <workbookView xWindow="0" yWindow="0" windowWidth="20490" windowHeight="7650" tabRatio="361" activeTab="1"/>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s="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W38" i="1" l="1"/>
  <c r="BJ24" i="3"/>
  <c r="BR83" i="3"/>
  <c r="T45" i="1"/>
  <c r="BR86"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<sst xmlns="http://schemas.openxmlformats.org/spreadsheetml/2006/main" count="1589" uniqueCount="224">
  <si>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</si>
  <si>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</si>
  <si>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</si>
  <si>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</si>
  <si>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</si>
  <si>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</si>
  <si>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</si>
  <si>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</si>
  <si>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</si>
  <si>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</si>
  <si>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</si>
  <si>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</si>
  <si>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</si>
  <si>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</si>
  <si>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</si>
  <si>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</si>
  <si>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</si>
  <si>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</si>
  <si>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</si>
  <si>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</si>
  <si>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</si>
  <si>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</si>
  <si>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</si>
  <si>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</si>
  <si>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</si>
  <si>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</si>
  <si>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</si>
  <si>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</si>
  <si>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</si>
  <si>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</si>
  <si>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</si>
  <si>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</si>
  <si>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</si>
  <si>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</si>
  <si>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</si>
  <si>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</si>
  <si>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</si>
  <si>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</si>
  <si>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</si>
  <si>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</si>
  <si>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</si>
  <si>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</si>
  <si>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</si>
  <si>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</si>
  <si>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</si>
  <si>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</si>
  <si>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</si>
  <si>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</si>
  <si>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</si>
  <si>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</si>
  <si>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</si>
  <si>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</si>
  <si>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</si>
  <si>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</si>
  <si>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</si>
  <si>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</si>
  <si>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</si>
  <si>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</si>
  <si>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</si>
  <si>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</si>
  <si>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</si>
  <si>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</si>
  <si>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</si>
  <si>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</si>
  <si>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</si>
  <si>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</si>
  <si>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</si>
  <si>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</si>
  <si>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</si>
  <si>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</si>
  <si>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</si>
  <si>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</si>
  <si>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</si>
  <si>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</si>
  <si>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</si>
  <si>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</si>
  <si>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</si>
  <si>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</si>
  <si>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</si>
  <si>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</si>
  <si>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</si>
  <si>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</si>
  <si>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</si>
  <si>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</si>
  <si>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</si>
  <si>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</si>
  <si>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</si>
  <si>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</si>
  <si>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</si>
  <si>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</si>
  <si>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</si>
  <si>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</si>
  <si>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</si>
  <si>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</si>
  <si>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</si>
  <si>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</si>
  <si>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</si>
  <si>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</si>
  <si>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</si>
  <si>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</si>
  <si>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</si>
  <si>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</si>
  <si>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</si>
  <si>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</si>
  <si>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</si>
  <si>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</si>
  <si>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</si>
  <si>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</si>
  <si>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</si>
  <si>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</si>
  <si>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</si>
  <si>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</si>
  <si>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</si>
  <si>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</si>
  <si>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</si>
  <si>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</si>
  <si>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</si>
  <si>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</si>
  <si>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</si>
  <si>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</si>
  <si>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</si>
  <si>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</si>
  <si>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</si>
  <si>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</si>
  <si>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</si>
  <si>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</si>
  <si>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</si>
  <si>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</si>
  <si>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</si>
  <si>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</si>
  <si>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</si>
  <si>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</si>
  <si>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</si>
  <si>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</si>
  <si>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</si>
  <si>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</si>
  <si>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</si>
  <si>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</si>
  <si>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</si>
  <si>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</si>
  <si>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</si>
  <si>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</si>
  <si>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</si>
  <si>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</si>
  <si>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</si>
  <si>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</si>
  <si>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</si>
  <si>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</si>
  <si>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</si>
  <si>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</si>
  <si>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</si>
  <si>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</si>
  <si>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</si>
  <si>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</si>
  <si>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</si>
  <si>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</si>
  <si>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</si>
  <si>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</si>
  <si>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</si>
  <si>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</si>
  <si>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</si>
  <si>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</si>
  <si>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</si>
  <si>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</si>
  <si>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</si>
  <si>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</si>
  <si>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</si>
  <si>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</si>
  <si>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</si>
  <si>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</si>
  <si>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</si>
  <si>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</si>
  <si>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</si>
  <si>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</si>
  <si>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</si>
  <si>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</si>
  <si>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</si>
  <si>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</si>
  <si>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</si>
  <si>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</si>
  <si>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</si>
  <si>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</si>
  <si>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</si>
  <si>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</si>
  <si>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</si>
  <si>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</si>
  <si>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</si>
  <si>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</si>
  <si>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</si>
  <si>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</si>
  <si>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</si>
  <si>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</si>
  <si>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</si>
  <si>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</si>
  <si>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</si>
  <si>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</si>
  <si>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</si>
  <si>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</si>
  <si>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</si>
  <si>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</si>
  <si>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</si>
  <si>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</si>
  <si>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</si>
  <si>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</si>
  <si>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</si>
  <si>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</si>
  <si>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</si>
  <si>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</si>
  <si>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</si>
  <si>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</si>
  <si>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</si>
  <si>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</si>
  <si>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</si>
  <si>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</si>
  <si>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</si>
  <si>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</si>
  <si>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</si>
  <si>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</si>
  <si>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</si>
  <si>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M.D.I. LAURA TORRES MEDINA</t>
  </si>
  <si>
    <t>AUXILIAR DEL CENTRO</t>
  </si>
  <si>
    <t>L.C.  JOSÉ ALBERTO NAVA CASTRO</t>
  </si>
  <si>
    <t>RESPONSABLE DEL CENTRO</t>
  </si>
  <si>
    <t>L.C. JOSÉ ALBERTO NAVA CASTRO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</si>
</sst>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cellStyle name="Excel Built-in Normal" xfId="5"/>
    <cellStyle name="Normal" xfId="0" builtinId="0"/>
    <cellStyle name="Normal 2" xfId="3"/>
    <cellStyle name="Normal_Hoja2" xfId="4"/>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8"/>
  <sheetViews>
    <sheetView topLeftCell="B101" zoomScale="62" zoomScaleNormal="62" zoomScaleSheetLayoutView="80" workbookViewId="0">
      <selection activeCell="I156" sqref="I156:V15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v>1</v>
      </c>
      <c r="H109" s="24">
        <v>24</v>
      </c>
      <c r="I109" s="24">
        <v>22</v>
      </c>
      <c r="J109" s="104">
        <f t="shared" si="16"/>
        <v>46</v>
      </c>
      <c r="K109" s="23">
        <v>1</v>
      </c>
      <c r="L109" s="24">
        <v>15</v>
      </c>
      <c r="M109" s="24">
        <v>20</v>
      </c>
      <c r="N109" s="104">
        <f t="shared" si="17"/>
        <v>35</v>
      </c>
      <c r="O109" s="25">
        <v>1</v>
      </c>
      <c r="P109" s="24">
        <v>20</v>
      </c>
      <c r="Q109" s="24">
        <v>14</v>
      </c>
      <c r="R109" s="104">
        <f t="shared" si="18"/>
        <v>34</v>
      </c>
      <c r="S109" s="105"/>
      <c r="T109" s="120">
        <f t="shared" si="20"/>
        <v>3</v>
      </c>
      <c r="U109" s="121">
        <f>SUM(H109,L109,P109)</f>
        <v>59</v>
      </c>
      <c r="V109" s="121">
        <f t="shared" si="20"/>
        <v>56</v>
      </c>
      <c r="W109" s="104">
        <f t="shared" si="21"/>
        <v>115</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24</v>
      </c>
      <c r="I146" s="181">
        <f t="shared" ref="I146:W146" si="22">SUM(I105:I145)</f>
        <v>22</v>
      </c>
      <c r="J146" s="182">
        <f>SUM(J105:J145)</f>
        <v>46</v>
      </c>
      <c r="K146" s="180">
        <f t="shared" si="22"/>
        <v>1</v>
      </c>
      <c r="L146" s="181">
        <f t="shared" si="22"/>
        <v>15</v>
      </c>
      <c r="M146" s="181">
        <f t="shared" si="22"/>
        <v>20</v>
      </c>
      <c r="N146" s="183">
        <f t="shared" si="22"/>
        <v>35</v>
      </c>
      <c r="O146" s="180">
        <f t="shared" si="22"/>
        <v>1</v>
      </c>
      <c r="P146" s="181">
        <f t="shared" si="22"/>
        <v>20</v>
      </c>
      <c r="Q146" s="181">
        <f>SUM(Q105:Q145)</f>
        <v>14</v>
      </c>
      <c r="R146" s="183">
        <f t="shared" si="22"/>
        <v>34</v>
      </c>
      <c r="S146" s="105">
        <f t="shared" si="22"/>
        <v>0</v>
      </c>
      <c r="T146" s="180">
        <f t="shared" si="22"/>
        <v>3</v>
      </c>
      <c r="U146" s="181">
        <f t="shared" si="22"/>
        <v>59</v>
      </c>
      <c r="V146" s="181">
        <f t="shared" si="22"/>
        <v>56</v>
      </c>
      <c r="W146" s="183">
        <f t="shared" si="22"/>
        <v>115</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24</v>
      </c>
      <c r="I147" s="185">
        <f t="shared" si="23"/>
        <v>22</v>
      </c>
      <c r="J147" s="185">
        <f t="shared" si="23"/>
        <v>46</v>
      </c>
      <c r="K147" s="185">
        <f t="shared" si="23"/>
        <v>1</v>
      </c>
      <c r="L147" s="185">
        <f t="shared" si="23"/>
        <v>15</v>
      </c>
      <c r="M147" s="185">
        <f t="shared" si="23"/>
        <v>20</v>
      </c>
      <c r="N147" s="185">
        <f t="shared" si="23"/>
        <v>35</v>
      </c>
      <c r="O147" s="185">
        <f t="shared" si="23"/>
        <v>1</v>
      </c>
      <c r="P147" s="185">
        <f t="shared" si="23"/>
        <v>20</v>
      </c>
      <c r="Q147" s="185">
        <f t="shared" si="23"/>
        <v>14</v>
      </c>
      <c r="R147" s="185">
        <f t="shared" si="23"/>
        <v>34</v>
      </c>
      <c r="S147" s="185"/>
      <c r="T147" s="185">
        <f>SUM(T25,T32,T39,T45,T51,T59,T69,T75,T79,T87,T93,T99,T103,T105:T145)</f>
        <v>3</v>
      </c>
      <c r="U147" s="185">
        <f>SUM(U25,U32,U39,U45,U51,U59,U69,U75,U79,U87,U93,U99,U103,U105:U145)</f>
        <v>59</v>
      </c>
      <c r="V147" s="185">
        <f>SUM(V25,V32,V39,V45,V51,V59,V69,V75,V79,V87,V93,V99,V103,V105:V145)</f>
        <v>56</v>
      </c>
      <c r="W147" s="185">
        <f>SUM(W25,W32,W39,W45,W51,W59,W69,W75,W79,W87,W93,W99,W103,W105:W145)</f>
        <v>115</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t="s">
        <v>220</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221</v>
      </c>
      <c r="J155" s="292"/>
      <c r="K155" s="292"/>
      <c r="L155" s="292"/>
      <c r="M155" s="292"/>
      <c r="N155" s="292"/>
      <c r="O155" s="292"/>
      <c r="P155" s="292"/>
      <c r="Q155" s="292"/>
      <c r="R155" s="292"/>
      <c r="S155" s="292"/>
      <c r="T155" s="292"/>
      <c r="U155" s="292"/>
      <c r="V155" s="292"/>
    </row>
    <row r="156" spans="1:23" x14ac:dyDescent="0.25">
      <c r="I156" s="293" t="s">
        <v>222</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CA166"/>
  <sheetViews>
    <sheetView tabSelected="1" topLeftCell="E103" zoomScale="70" zoomScaleNormal="70" zoomScaleSheetLayoutView="77" workbookViewId="0">
      <selection activeCell="AI163" sqref="AI163"/>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24</v>
      </c>
      <c r="H110" s="13">
        <v>21</v>
      </c>
      <c r="I110" s="14">
        <v>2</v>
      </c>
      <c r="J110" s="15"/>
      <c r="K110" s="15">
        <v>1</v>
      </c>
      <c r="L110" s="15"/>
      <c r="M110" s="16"/>
      <c r="N110" s="206">
        <f t="shared" si="797"/>
        <v>3</v>
      </c>
      <c r="O110" s="205">
        <f t="shared" si="798"/>
        <v>22</v>
      </c>
      <c r="P110" s="13">
        <v>22</v>
      </c>
      <c r="Q110" s="14"/>
      <c r="R110" s="15"/>
      <c r="S110" s="15"/>
      <c r="T110" s="15"/>
      <c r="U110" s="16"/>
      <c r="V110" s="207">
        <f t="shared" si="799"/>
        <v>0</v>
      </c>
      <c r="W110" s="205">
        <f t="shared" si="800"/>
        <v>15</v>
      </c>
      <c r="X110" s="13">
        <v>15</v>
      </c>
      <c r="Y110" s="14"/>
      <c r="Z110" s="15"/>
      <c r="AA110" s="15"/>
      <c r="AB110" s="15"/>
      <c r="AC110" s="16"/>
      <c r="AD110" s="206">
        <f t="shared" si="801"/>
        <v>0</v>
      </c>
      <c r="AE110" s="205">
        <f t="shared" si="802"/>
        <v>20</v>
      </c>
      <c r="AF110" s="13">
        <v>20</v>
      </c>
      <c r="AG110" s="14"/>
      <c r="AH110" s="15"/>
      <c r="AI110" s="15"/>
      <c r="AJ110" s="15"/>
      <c r="AK110" s="16"/>
      <c r="AL110" s="207">
        <f t="shared" si="803"/>
        <v>0</v>
      </c>
      <c r="AM110" s="205">
        <f t="shared" si="804"/>
        <v>20</v>
      </c>
      <c r="AN110" s="13">
        <v>19</v>
      </c>
      <c r="AO110" s="14">
        <v>1</v>
      </c>
      <c r="AP110" s="15"/>
      <c r="AQ110" s="15"/>
      <c r="AR110" s="15"/>
      <c r="AS110" s="16"/>
      <c r="AT110" s="206">
        <f t="shared" si="805"/>
        <v>1</v>
      </c>
      <c r="AU110" s="205">
        <f t="shared" si="806"/>
        <v>14</v>
      </c>
      <c r="AV110" s="13">
        <v>14</v>
      </c>
      <c r="AW110" s="14"/>
      <c r="AX110" s="15"/>
      <c r="AY110" s="15"/>
      <c r="AZ110" s="15"/>
      <c r="BA110" s="16"/>
      <c r="BB110" s="206">
        <f t="shared" si="807"/>
        <v>0</v>
      </c>
      <c r="BC110" s="210">
        <f t="shared" si="808"/>
        <v>59</v>
      </c>
      <c r="BD110" s="227">
        <f t="shared" si="809"/>
        <v>55</v>
      </c>
      <c r="BE110" s="227">
        <f t="shared" si="810"/>
        <v>3</v>
      </c>
      <c r="BF110" s="227">
        <f t="shared" si="811"/>
        <v>0</v>
      </c>
      <c r="BG110" s="227">
        <f t="shared" si="812"/>
        <v>1</v>
      </c>
      <c r="BH110" s="227">
        <f t="shared" si="813"/>
        <v>0</v>
      </c>
      <c r="BI110" s="228">
        <f t="shared" si="814"/>
        <v>0</v>
      </c>
      <c r="BJ110" s="211">
        <f t="shared" si="815"/>
        <v>4</v>
      </c>
      <c r="BK110" s="210">
        <f t="shared" si="816"/>
        <v>56</v>
      </c>
      <c r="BL110" s="227">
        <f t="shared" si="817"/>
        <v>56</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24</v>
      </c>
      <c r="H147" s="221">
        <f>SUM(H106:H146)</f>
        <v>21</v>
      </c>
      <c r="I147" s="221">
        <f>SUM(I106:I146)</f>
        <v>2</v>
      </c>
      <c r="J147" s="221">
        <f t="shared" ref="J147:BQ147" si="918">SUM(J106:J146)</f>
        <v>0</v>
      </c>
      <c r="K147" s="221">
        <f t="shared" si="918"/>
        <v>1</v>
      </c>
      <c r="L147" s="221">
        <f t="shared" si="918"/>
        <v>0</v>
      </c>
      <c r="M147" s="221">
        <f t="shared" si="918"/>
        <v>0</v>
      </c>
      <c r="N147" s="221">
        <f>SUM(N106:N146)</f>
        <v>3</v>
      </c>
      <c r="O147" s="221">
        <f t="shared" si="918"/>
        <v>22</v>
      </c>
      <c r="P147" s="221">
        <f t="shared" si="918"/>
        <v>22</v>
      </c>
      <c r="Q147" s="221">
        <f t="shared" si="918"/>
        <v>0</v>
      </c>
      <c r="R147" s="221">
        <f t="shared" si="918"/>
        <v>0</v>
      </c>
      <c r="S147" s="221">
        <f t="shared" si="918"/>
        <v>0</v>
      </c>
      <c r="T147" s="221">
        <f t="shared" si="918"/>
        <v>0</v>
      </c>
      <c r="U147" s="221">
        <f t="shared" si="918"/>
        <v>0</v>
      </c>
      <c r="V147" s="221">
        <f t="shared" si="918"/>
        <v>0</v>
      </c>
      <c r="W147" s="221">
        <f t="shared" si="918"/>
        <v>15</v>
      </c>
      <c r="X147" s="221">
        <f t="shared" si="918"/>
        <v>15</v>
      </c>
      <c r="Y147" s="221">
        <f t="shared" si="918"/>
        <v>0</v>
      </c>
      <c r="Z147" s="221">
        <f t="shared" si="918"/>
        <v>0</v>
      </c>
      <c r="AA147" s="221">
        <f t="shared" si="918"/>
        <v>0</v>
      </c>
      <c r="AB147" s="221">
        <f t="shared" si="918"/>
        <v>0</v>
      </c>
      <c r="AC147" s="221">
        <f t="shared" si="918"/>
        <v>0</v>
      </c>
      <c r="AD147" s="221">
        <f t="shared" si="918"/>
        <v>0</v>
      </c>
      <c r="AE147" s="221">
        <f t="shared" si="918"/>
        <v>20</v>
      </c>
      <c r="AF147" s="221">
        <f t="shared" si="918"/>
        <v>20</v>
      </c>
      <c r="AG147" s="221">
        <f t="shared" si="918"/>
        <v>0</v>
      </c>
      <c r="AH147" s="221">
        <f t="shared" si="918"/>
        <v>0</v>
      </c>
      <c r="AI147" s="221">
        <f t="shared" si="918"/>
        <v>0</v>
      </c>
      <c r="AJ147" s="221">
        <f t="shared" si="918"/>
        <v>0</v>
      </c>
      <c r="AK147" s="221">
        <f t="shared" si="918"/>
        <v>0</v>
      </c>
      <c r="AL147" s="221">
        <f t="shared" si="918"/>
        <v>0</v>
      </c>
      <c r="AM147" s="221">
        <f t="shared" si="918"/>
        <v>20</v>
      </c>
      <c r="AN147" s="221">
        <f t="shared" si="918"/>
        <v>19</v>
      </c>
      <c r="AO147" s="221">
        <f t="shared" si="918"/>
        <v>1</v>
      </c>
      <c r="AP147" s="221">
        <f t="shared" si="918"/>
        <v>0</v>
      </c>
      <c r="AQ147" s="221">
        <f t="shared" si="918"/>
        <v>0</v>
      </c>
      <c r="AR147" s="221">
        <f t="shared" si="918"/>
        <v>0</v>
      </c>
      <c r="AS147" s="221">
        <f t="shared" si="918"/>
        <v>0</v>
      </c>
      <c r="AT147" s="221">
        <f t="shared" si="918"/>
        <v>1</v>
      </c>
      <c r="AU147" s="221">
        <f t="shared" si="918"/>
        <v>14</v>
      </c>
      <c r="AV147" s="221">
        <f t="shared" si="918"/>
        <v>14</v>
      </c>
      <c r="AW147" s="221">
        <f t="shared" si="918"/>
        <v>0</v>
      </c>
      <c r="AX147" s="221">
        <f t="shared" si="918"/>
        <v>0</v>
      </c>
      <c r="AY147" s="221">
        <f t="shared" si="918"/>
        <v>0</v>
      </c>
      <c r="AZ147" s="221">
        <f>SUM(AZ106:AZ146)</f>
        <v>0</v>
      </c>
      <c r="BA147" s="221">
        <f t="shared" si="918"/>
        <v>0</v>
      </c>
      <c r="BB147" s="221">
        <f t="shared" si="918"/>
        <v>0</v>
      </c>
      <c r="BC147" s="221">
        <f t="shared" si="918"/>
        <v>59</v>
      </c>
      <c r="BD147" s="221">
        <f t="shared" si="918"/>
        <v>55</v>
      </c>
      <c r="BE147" s="221">
        <f t="shared" si="918"/>
        <v>3</v>
      </c>
      <c r="BF147" s="221">
        <f t="shared" si="918"/>
        <v>0</v>
      </c>
      <c r="BG147" s="221">
        <f t="shared" si="918"/>
        <v>1</v>
      </c>
      <c r="BH147" s="221">
        <f t="shared" si="918"/>
        <v>0</v>
      </c>
      <c r="BI147" s="221">
        <f t="shared" si="918"/>
        <v>0</v>
      </c>
      <c r="BJ147" s="221">
        <f t="shared" si="918"/>
        <v>4</v>
      </c>
      <c r="BK147" s="221">
        <f t="shared" si="918"/>
        <v>56</v>
      </c>
      <c r="BL147" s="221">
        <f t="shared" si="918"/>
        <v>56</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24</v>
      </c>
      <c r="H148" s="240">
        <f t="shared" si="919"/>
        <v>21</v>
      </c>
      <c r="I148" s="240">
        <f t="shared" si="919"/>
        <v>2</v>
      </c>
      <c r="J148" s="240">
        <f t="shared" si="919"/>
        <v>0</v>
      </c>
      <c r="K148" s="240">
        <f t="shared" si="919"/>
        <v>1</v>
      </c>
      <c r="L148" s="240">
        <f t="shared" si="919"/>
        <v>0</v>
      </c>
      <c r="M148" s="240">
        <f t="shared" si="919"/>
        <v>0</v>
      </c>
      <c r="N148" s="240">
        <f t="shared" si="919"/>
        <v>3</v>
      </c>
      <c r="O148" s="240">
        <f t="shared" si="919"/>
        <v>22</v>
      </c>
      <c r="P148" s="240">
        <f t="shared" si="919"/>
        <v>22</v>
      </c>
      <c r="Q148" s="240">
        <f t="shared" si="919"/>
        <v>0</v>
      </c>
      <c r="R148" s="240">
        <f t="shared" si="919"/>
        <v>0</v>
      </c>
      <c r="S148" s="240">
        <f t="shared" si="919"/>
        <v>0</v>
      </c>
      <c r="T148" s="240">
        <f t="shared" si="919"/>
        <v>0</v>
      </c>
      <c r="U148" s="240">
        <f t="shared" si="919"/>
        <v>0</v>
      </c>
      <c r="V148" s="240">
        <f t="shared" si="919"/>
        <v>0</v>
      </c>
      <c r="W148" s="240">
        <f t="shared" si="919"/>
        <v>15</v>
      </c>
      <c r="X148" s="240">
        <f t="shared" si="919"/>
        <v>15</v>
      </c>
      <c r="Y148" s="240">
        <f t="shared" si="919"/>
        <v>0</v>
      </c>
      <c r="Z148" s="240">
        <f t="shared" si="919"/>
        <v>0</v>
      </c>
      <c r="AA148" s="240">
        <f t="shared" si="919"/>
        <v>0</v>
      </c>
      <c r="AB148" s="240">
        <f t="shared" si="919"/>
        <v>0</v>
      </c>
      <c r="AC148" s="240">
        <f t="shared" si="919"/>
        <v>0</v>
      </c>
      <c r="AD148" s="240">
        <f t="shared" si="919"/>
        <v>0</v>
      </c>
      <c r="AE148" s="240">
        <f t="shared" si="919"/>
        <v>20</v>
      </c>
      <c r="AF148" s="240">
        <f t="shared" si="919"/>
        <v>20</v>
      </c>
      <c r="AG148" s="240">
        <f t="shared" si="919"/>
        <v>0</v>
      </c>
      <c r="AH148" s="240">
        <f t="shared" si="919"/>
        <v>0</v>
      </c>
      <c r="AI148" s="240">
        <f t="shared" si="919"/>
        <v>0</v>
      </c>
      <c r="AJ148" s="240">
        <f t="shared" si="919"/>
        <v>0</v>
      </c>
      <c r="AK148" s="240">
        <f t="shared" si="919"/>
        <v>0</v>
      </c>
      <c r="AL148" s="240">
        <f t="shared" si="919"/>
        <v>0</v>
      </c>
      <c r="AM148" s="240">
        <f t="shared" ref="AM148:BR148" si="920">SUM(AM105,AM147)</f>
        <v>20</v>
      </c>
      <c r="AN148" s="240">
        <f t="shared" si="920"/>
        <v>19</v>
      </c>
      <c r="AO148" s="240">
        <f t="shared" si="920"/>
        <v>1</v>
      </c>
      <c r="AP148" s="240">
        <f t="shared" si="920"/>
        <v>0</v>
      </c>
      <c r="AQ148" s="240">
        <f t="shared" si="920"/>
        <v>0</v>
      </c>
      <c r="AR148" s="240">
        <f t="shared" si="920"/>
        <v>0</v>
      </c>
      <c r="AS148" s="240">
        <f t="shared" si="920"/>
        <v>0</v>
      </c>
      <c r="AT148" s="240">
        <f t="shared" si="920"/>
        <v>1</v>
      </c>
      <c r="AU148" s="240">
        <f t="shared" si="920"/>
        <v>14</v>
      </c>
      <c r="AV148" s="240">
        <f t="shared" si="920"/>
        <v>14</v>
      </c>
      <c r="AW148" s="240">
        <f t="shared" si="920"/>
        <v>0</v>
      </c>
      <c r="AX148" s="240">
        <f t="shared" si="920"/>
        <v>0</v>
      </c>
      <c r="AY148" s="240">
        <f t="shared" si="920"/>
        <v>0</v>
      </c>
      <c r="AZ148" s="240">
        <f t="shared" si="920"/>
        <v>0</v>
      </c>
      <c r="BA148" s="240">
        <f t="shared" si="920"/>
        <v>0</v>
      </c>
      <c r="BB148" s="240">
        <f t="shared" si="920"/>
        <v>0</v>
      </c>
      <c r="BC148" s="240">
        <f t="shared" si="920"/>
        <v>59</v>
      </c>
      <c r="BD148" s="240">
        <f t="shared" si="920"/>
        <v>55</v>
      </c>
      <c r="BE148" s="240">
        <f t="shared" si="920"/>
        <v>3</v>
      </c>
      <c r="BF148" s="240">
        <f t="shared" si="920"/>
        <v>0</v>
      </c>
      <c r="BG148" s="240">
        <f t="shared" si="920"/>
        <v>1</v>
      </c>
      <c r="BH148" s="240">
        <f t="shared" si="920"/>
        <v>0</v>
      </c>
      <c r="BI148" s="240">
        <f t="shared" si="920"/>
        <v>0</v>
      </c>
      <c r="BJ148" s="240">
        <f t="shared" si="920"/>
        <v>4</v>
      </c>
      <c r="BK148" s="240">
        <f t="shared" si="920"/>
        <v>56</v>
      </c>
      <c r="BL148" s="240">
        <f t="shared" si="920"/>
        <v>56</v>
      </c>
      <c r="BM148" s="240">
        <f t="shared" si="920"/>
        <v>0</v>
      </c>
      <c r="BN148" s="240">
        <f t="shared" si="920"/>
        <v>0</v>
      </c>
      <c r="BO148" s="240">
        <f t="shared" si="920"/>
        <v>0</v>
      </c>
      <c r="BP148" s="240">
        <f t="shared" si="920"/>
        <v>0</v>
      </c>
      <c r="BQ148" s="240">
        <f t="shared" si="920"/>
        <v>0</v>
      </c>
      <c r="BR148" s="240">
        <f t="shared" si="920"/>
        <v>0</v>
      </c>
      <c r="BS148" s="1">
        <f>SUM(BC148+BK148)</f>
        <v>115</v>
      </c>
      <c r="BU148" s="1"/>
    </row>
    <row r="149" spans="1:79" ht="33" customHeight="1" thickBot="1" x14ac:dyDescent="0.3">
      <c r="A149" t="s">
        <v>29</v>
      </c>
      <c r="G149" s="241" t="s">
        <v>23</v>
      </c>
      <c r="H149" s="242" t="s">
        <v>26</v>
      </c>
      <c r="I149" s="243">
        <v>100</v>
      </c>
      <c r="J149" s="243"/>
      <c r="K149" s="244" t="s">
        <v>27</v>
      </c>
      <c r="L149" s="44">
        <f>+H148/G148</f>
        <v>0.875</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0.95</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0.93220338983050843</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0.125</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0.05</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6.7796610169491525E-2</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8"/>
      <c r="AG158" s="42"/>
      <c r="AH158" s="42"/>
      <c r="AI158" s="42"/>
      <c r="AJ158" s="42" t="s">
        <v>219</v>
      </c>
      <c r="AK158" s="42"/>
      <c r="AL158" s="42"/>
      <c r="AM158" s="42"/>
      <c r="AN158" s="42"/>
      <c r="AO158" s="42"/>
      <c r="AP158" s="42"/>
      <c r="AQ158" s="48"/>
    </row>
    <row r="159" spans="1:79" x14ac:dyDescent="0.25">
      <c r="AC159" s="43"/>
      <c r="AD159" s="43"/>
      <c r="AE159" s="43"/>
      <c r="AF159" s="43"/>
      <c r="AG159" s="43"/>
      <c r="AH159" s="43"/>
      <c r="AI159" s="43" t="s">
        <v>220</v>
      </c>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t="s">
        <v>223</v>
      </c>
      <c r="AK162" s="48"/>
      <c r="AL162" s="42"/>
      <c r="AM162" s="42"/>
      <c r="AN162" s="42"/>
      <c r="AO162" s="42"/>
      <c r="AP162" s="42"/>
      <c r="AQ162" s="48"/>
    </row>
    <row r="163" spans="17:63" x14ac:dyDescent="0.25">
      <c r="AC163" s="43"/>
      <c r="AD163" s="43"/>
      <c r="AE163" s="43"/>
      <c r="AF163" s="43"/>
      <c r="AG163" s="43"/>
      <c r="AH163" s="43"/>
      <c r="AI163" s="43" t="s">
        <v>222</v>
      </c>
      <c r="AJ163" s="48"/>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formula1>H148</formula1>
    </dataValidation>
    <dataValidation allowBlank="1" showInputMessage="1" showErrorMessage="1" errorTitle="Grupos." error="Sólo puede escribir números enteros del 0 al 10." sqref="AL149 AT149 AD149 BR149 BJ149 BB149"/>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ISALAP</cp:lastModifiedBy>
  <cp:lastPrinted>2017-05-02T19:41:21Z</cp:lastPrinted>
  <dcterms:created xsi:type="dcterms:W3CDTF">2013-01-25T22:21:15Z</dcterms:created>
  <dcterms:modified xsi:type="dcterms:W3CDTF">2024-02-04T05:39:41Z</dcterms:modified>
</cp:coreProperties>
</file>