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54809326-D851-4056-9A27-EFE16EFFEC76}"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W65" i="3"/>
  <c r="AD65" i="3"/>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AD53" i="3"/>
  <c r="W53" i="3" s="1"/>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AD48" i="3"/>
  <c r="W48" i="3" s="1"/>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N146" i="1" s="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R59" i="1" s="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3" i="3" l="1"/>
  <c r="V146" i="1"/>
  <c r="BJ24" i="3"/>
  <c r="T45" i="1"/>
  <c r="BC79" i="3"/>
  <c r="BR84" i="3"/>
  <c r="BJ146" i="3"/>
  <c r="BJ145" i="3"/>
  <c r="BJ144" i="3"/>
  <c r="BJ143" i="3"/>
  <c r="BJ142" i="3"/>
  <c r="BG52" i="3"/>
  <c r="H105" i="3"/>
  <c r="H148" i="3" s="1"/>
  <c r="BR146" i="3"/>
  <c r="BR145" i="3"/>
  <c r="BR144" i="3"/>
  <c r="BR143" i="3"/>
  <c r="BR142" i="3"/>
  <c r="BR38" i="3"/>
  <c r="BJ47" i="3"/>
  <c r="BR87"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O105" i="3"/>
  <c r="O148" i="3" s="1"/>
  <c r="T149" i="3" s="1"/>
  <c r="V148" i="3"/>
  <c r="BR105" i="3"/>
  <c r="BR147" i="3" s="1"/>
  <c r="BJ105" i="3"/>
  <c r="BJ148" i="3" s="1"/>
  <c r="AU148" i="3"/>
  <c r="W148" i="3"/>
  <c r="AM148" i="3"/>
  <c r="AE148" i="3"/>
  <c r="T151"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<sst xmlns="http://schemas.openxmlformats.org/spreadsheetml/2006/main" count="1581" uniqueCount="219">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</sst>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zoomScale="62" zoomScaleNormal="62" zoomScaleSheetLayoutView="80" workbookViewId="0">
      <pane ySplit="13" topLeftCell="A68" activePane="bottomLeft" state="frozen"/>
      <selection pane="bottomLeft" activeCell="AB99" sqref="AB99"/>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v>3</v>
      </c>
      <c r="H76" s="21">
        <v>40</v>
      </c>
      <c r="I76" s="21">
        <v>54</v>
      </c>
      <c r="J76" s="104">
        <f t="shared" si="0"/>
        <v>94</v>
      </c>
      <c r="K76" s="20"/>
      <c r="L76" s="21"/>
      <c r="M76" s="21"/>
      <c r="N76" s="104">
        <f t="shared" si="1"/>
        <v>0</v>
      </c>
      <c r="O76" s="22"/>
      <c r="P76" s="21"/>
      <c r="Q76" s="21"/>
      <c r="R76" s="104">
        <f t="shared" si="2"/>
        <v>0</v>
      </c>
      <c r="S76" s="105"/>
      <c r="T76" s="113">
        <f t="shared" si="14"/>
        <v>3</v>
      </c>
      <c r="U76" s="114">
        <f t="shared" si="14"/>
        <v>40</v>
      </c>
      <c r="V76" s="114">
        <f t="shared" si="14"/>
        <v>54</v>
      </c>
      <c r="W76" s="115">
        <f t="shared" si="10"/>
        <v>94</v>
      </c>
    </row>
    <row r="77" spans="1:23" ht="26.1" customHeight="1" x14ac:dyDescent="0.25">
      <c r="A77" s="109" t="s">
        <v>33</v>
      </c>
      <c r="B77" s="110" t="s">
        <v>42</v>
      </c>
      <c r="C77" s="110" t="s">
        <v>94</v>
      </c>
      <c r="D77" s="111" t="s">
        <v>80</v>
      </c>
      <c r="E77" s="110" t="s">
        <v>150</v>
      </c>
      <c r="F77" s="112" t="s">
        <v>15</v>
      </c>
      <c r="G77" s="40"/>
      <c r="H77" s="41"/>
      <c r="I77" s="41"/>
      <c r="J77" s="104">
        <f t="shared" si="0"/>
        <v>0</v>
      </c>
      <c r="K77" s="20">
        <v>1</v>
      </c>
      <c r="L77" s="21">
        <v>11</v>
      </c>
      <c r="M77" s="21">
        <v>5</v>
      </c>
      <c r="N77" s="104">
        <f t="shared" si="1"/>
        <v>16</v>
      </c>
      <c r="O77" s="22">
        <v>1</v>
      </c>
      <c r="P77" s="21">
        <v>12</v>
      </c>
      <c r="Q77" s="21">
        <v>7</v>
      </c>
      <c r="R77" s="104">
        <f t="shared" si="2"/>
        <v>19</v>
      </c>
      <c r="S77" s="105"/>
      <c r="T77" s="113">
        <f t="shared" si="14"/>
        <v>2</v>
      </c>
      <c r="U77" s="114">
        <f t="shared" si="14"/>
        <v>23</v>
      </c>
      <c r="V77" s="114">
        <f t="shared" si="14"/>
        <v>12</v>
      </c>
      <c r="W77" s="115">
        <f t="shared" si="10"/>
        <v>35</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v>1</v>
      </c>
      <c r="L78" s="30">
        <v>12</v>
      </c>
      <c r="M78" s="30">
        <v>16</v>
      </c>
      <c r="N78" s="104">
        <f t="shared" si="1"/>
        <v>28</v>
      </c>
      <c r="O78" s="33">
        <v>1</v>
      </c>
      <c r="P78" s="32">
        <v>8</v>
      </c>
      <c r="Q78" s="32">
        <v>17</v>
      </c>
      <c r="R78" s="104">
        <f t="shared" si="2"/>
        <v>25</v>
      </c>
      <c r="S78" s="105"/>
      <c r="T78" s="141">
        <f t="shared" ref="T78:V101" si="15">SUM(G78,K78,O78)</f>
        <v>2</v>
      </c>
      <c r="U78" s="142">
        <f t="shared" si="15"/>
        <v>20</v>
      </c>
      <c r="V78" s="142">
        <f t="shared" si="15"/>
        <v>33</v>
      </c>
      <c r="W78" s="143">
        <f t="shared" si="10"/>
        <v>53</v>
      </c>
    </row>
    <row r="79" spans="1:23" ht="26.1" customHeight="1" thickBot="1" x14ac:dyDescent="0.3">
      <c r="A79" s="129"/>
      <c r="B79" s="130"/>
      <c r="C79" s="130"/>
      <c r="D79" s="131"/>
      <c r="E79" s="130"/>
      <c r="F79" s="148"/>
      <c r="G79" s="133">
        <f>SUM(G76:G78)</f>
        <v>3</v>
      </c>
      <c r="H79" s="134">
        <f>SUM(H76:H78)</f>
        <v>40</v>
      </c>
      <c r="I79" s="134">
        <f>SUM(I76:I78)</f>
        <v>54</v>
      </c>
      <c r="J79" s="104">
        <f t="shared" si="0"/>
        <v>94</v>
      </c>
      <c r="K79" s="133">
        <f>SUM(K76:K78)</f>
        <v>2</v>
      </c>
      <c r="L79" s="134">
        <f>SUM(L76:L78)</f>
        <v>23</v>
      </c>
      <c r="M79" s="134">
        <f>SUM(M76:M78)</f>
        <v>21</v>
      </c>
      <c r="N79" s="104">
        <f t="shared" si="1"/>
        <v>44</v>
      </c>
      <c r="O79" s="133">
        <f>SUM(O76:O78)</f>
        <v>2</v>
      </c>
      <c r="P79" s="134">
        <f>SUM(P76:P78)</f>
        <v>20</v>
      </c>
      <c r="Q79" s="134">
        <f>SUM(Q76:Q78)</f>
        <v>24</v>
      </c>
      <c r="R79" s="104">
        <f t="shared" si="2"/>
        <v>44</v>
      </c>
      <c r="S79" s="105"/>
      <c r="T79" s="135">
        <f t="shared" si="15"/>
        <v>7</v>
      </c>
      <c r="U79" s="136">
        <f t="shared" si="15"/>
        <v>83</v>
      </c>
      <c r="V79" s="136">
        <f t="shared" si="15"/>
        <v>99</v>
      </c>
      <c r="W79" s="137">
        <f t="shared" si="10"/>
        <v>182</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3</v>
      </c>
      <c r="H104" s="171">
        <f>SUM(H103,H99,H93,H87,H79,H75,H69,H59,H51,H45,H39,H32,H25)</f>
        <v>40</v>
      </c>
      <c r="I104" s="172">
        <f>SUM(I103,I99,I93,I87,I79,I75,I69,I59,I51,I45,I39,I32,I25)</f>
        <v>54</v>
      </c>
      <c r="J104" s="104">
        <f t="shared" si="16"/>
        <v>94</v>
      </c>
      <c r="K104" s="173">
        <f>SUM(K103,K99,K93,K87,K79,K75,K69,K59,K51,K45,K39,K32,K25)</f>
        <v>2</v>
      </c>
      <c r="L104" s="171">
        <f>SUM(L103,L99,L93,L87,L79,L75,L69,L59,L51,L45,L39,L32,L25)</f>
        <v>23</v>
      </c>
      <c r="M104" s="171">
        <f>SUM(M103,M99,M93,M87,M79,M75,M69,M59,M51,M45,M39,M32,M25)</f>
        <v>21</v>
      </c>
      <c r="N104" s="104">
        <f t="shared" si="17"/>
        <v>44</v>
      </c>
      <c r="O104" s="173">
        <f>SUM(O103,O99,O93,O87,O79,O75,O69,O59,O51,O45,O39,O32,O25)</f>
        <v>2</v>
      </c>
      <c r="P104" s="171">
        <f>SUM(P103,P99,P93,P87,P79,P75,P69,P59,P51,P45,P39,P32,P25)</f>
        <v>20</v>
      </c>
      <c r="Q104" s="171">
        <f>SUM(Q103,Q99,Q93,Q87,Q79,Q75,Q69,Q59,Q51,Q45,Q39,Q32,Q25)</f>
        <v>24</v>
      </c>
      <c r="R104" s="104">
        <f t="shared" si="18"/>
        <v>44</v>
      </c>
      <c r="S104" s="174">
        <f>SUM(S103,S99,S93,S87,S79,S75,S69,S59,S51,S45,S39,S32,S25)</f>
        <v>0</v>
      </c>
      <c r="T104" s="173">
        <f>SUM(T103,T99,T93,T87,T79,T75,T69,T59,T51,T45,T39,T32,T25)</f>
        <v>7</v>
      </c>
      <c r="U104" s="171">
        <f>SUM(U103,U99,U93,U87,U79,U75,U69,U59,U51,U45,U39,U32,U25)</f>
        <v>83</v>
      </c>
      <c r="V104" s="171">
        <f>SUM(V103,V99,V93,V87,V79,V75,V69,V59,V51,V45,V39,V32,V25)</f>
        <v>99</v>
      </c>
      <c r="W104" s="175">
        <f>SUM(W103,W99,W93,W87,W79,W75,W69,W59,W51,W45,W39,W32,W25)</f>
        <v>182</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0</v>
      </c>
      <c r="H146" s="181">
        <f>SUM(H105:H145)</f>
        <v>0</v>
      </c>
      <c r="I146" s="181">
        <f t="shared" ref="I146:W146" si="22">SUM(I105:I145)</f>
        <v>0</v>
      </c>
      <c r="J146" s="182">
        <f>SUM(J105:J145)</f>
        <v>0</v>
      </c>
      <c r="K146" s="180">
        <f t="shared" si="22"/>
        <v>0</v>
      </c>
      <c r="L146" s="181">
        <f t="shared" si="22"/>
        <v>0</v>
      </c>
      <c r="M146" s="181">
        <f t="shared" si="22"/>
        <v>0</v>
      </c>
      <c r="N146" s="183">
        <f t="shared" si="22"/>
        <v>0</v>
      </c>
      <c r="O146" s="180">
        <f t="shared" si="22"/>
        <v>0</v>
      </c>
      <c r="P146" s="181">
        <f t="shared" si="22"/>
        <v>0</v>
      </c>
      <c r="Q146" s="181">
        <f>SUM(Q105:Q145)</f>
        <v>0</v>
      </c>
      <c r="R146" s="183">
        <f t="shared" si="22"/>
        <v>0</v>
      </c>
      <c r="S146" s="105">
        <f t="shared" si="22"/>
        <v>0</v>
      </c>
      <c r="T146" s="180">
        <f t="shared" si="22"/>
        <v>0</v>
      </c>
      <c r="U146" s="181">
        <f t="shared" si="22"/>
        <v>0</v>
      </c>
      <c r="V146" s="181">
        <f t="shared" si="22"/>
        <v>0</v>
      </c>
      <c r="W146" s="183">
        <f t="shared" si="22"/>
        <v>0</v>
      </c>
    </row>
    <row r="147" spans="1:23" ht="26.1" customHeight="1" thickTop="1" thickBot="1" x14ac:dyDescent="0.3">
      <c r="A147" s="190" t="s">
        <v>218</v>
      </c>
      <c r="B147" s="269"/>
      <c r="C147" s="48"/>
      <c r="D147" s="297" t="s">
        <v>18</v>
      </c>
      <c r="E147" s="298"/>
      <c r="F147" s="184"/>
      <c r="G147" s="185">
        <f t="shared" ref="G147:R147" si="23">SUM(G25,G32,G39,G45,G51,G59,G69,G75,G79,G87,G93,G99,G103,G105:G145)</f>
        <v>3</v>
      </c>
      <c r="H147" s="185">
        <f t="shared" si="23"/>
        <v>40</v>
      </c>
      <c r="I147" s="185">
        <f t="shared" si="23"/>
        <v>54</v>
      </c>
      <c r="J147" s="185">
        <f t="shared" si="23"/>
        <v>94</v>
      </c>
      <c r="K147" s="185">
        <f t="shared" si="23"/>
        <v>2</v>
      </c>
      <c r="L147" s="185">
        <f t="shared" si="23"/>
        <v>23</v>
      </c>
      <c r="M147" s="185">
        <f t="shared" si="23"/>
        <v>21</v>
      </c>
      <c r="N147" s="185">
        <f t="shared" si="23"/>
        <v>44</v>
      </c>
      <c r="O147" s="185">
        <f t="shared" si="23"/>
        <v>2</v>
      </c>
      <c r="P147" s="185">
        <f t="shared" si="23"/>
        <v>20</v>
      </c>
      <c r="Q147" s="185">
        <f t="shared" si="23"/>
        <v>24</v>
      </c>
      <c r="R147" s="185">
        <f t="shared" si="23"/>
        <v>44</v>
      </c>
      <c r="S147" s="185"/>
      <c r="T147" s="185">
        <f>SUM(T25,T32,T39,T45,T51,T59,T69,T75,T79,T87,T93,T99,T103,T105:T145)</f>
        <v>7</v>
      </c>
      <c r="U147" s="185">
        <f>SUM(U25,U32,U39,U45,U51,U59,U69,U75,U79,U87,U93,U99,U103,U105:U145)</f>
        <v>83</v>
      </c>
      <c r="V147" s="185">
        <f>SUM(V25,V32,V39,V45,V51,V59,V69,V75,V79,V87,V93,V99,V103,V105:V145)</f>
        <v>99</v>
      </c>
      <c r="W147" s="185">
        <f>SUM(W25,W32,W39,W45,W51,W59,W69,W75,W79,W87,W93,W99,W103,W105:W145)</f>
        <v>182</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CA166"/>
  <sheetViews>
    <sheetView zoomScale="75" zoomScaleNormal="75" zoomScaleSheetLayoutView="77" workbookViewId="0">
      <pane ySplit="14" topLeftCell="A74" activePane="bottomLeft" state="frozen"/>
      <selection pane="bottomLeft" activeCell="BJ83" sqref="BJ83"/>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182</v>
      </c>
      <c r="BV70" s="1">
        <f>SUM(BJ80,BR80)</f>
        <v>21</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40</v>
      </c>
      <c r="H77" s="13">
        <v>36</v>
      </c>
      <c r="I77" s="14">
        <v>3</v>
      </c>
      <c r="J77" s="15"/>
      <c r="K77" s="15">
        <v>1</v>
      </c>
      <c r="L77" s="15"/>
      <c r="M77" s="16"/>
      <c r="N77" s="206">
        <f t="shared" ref="N77:N78" si="605">SUM(I77:M77)</f>
        <v>4</v>
      </c>
      <c r="O77" s="205">
        <f t="shared" ref="O77:O78" si="606">P77+V77</f>
        <v>54</v>
      </c>
      <c r="P77" s="13">
        <v>51</v>
      </c>
      <c r="Q77" s="14"/>
      <c r="R77" s="15"/>
      <c r="S77" s="15">
        <v>2</v>
      </c>
      <c r="T77" s="15"/>
      <c r="U77" s="16">
        <v>1</v>
      </c>
      <c r="V77" s="207">
        <f t="shared" ref="V77:V78" si="607">SUM(Q77:U77)</f>
        <v>3</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40</v>
      </c>
      <c r="BD77" s="208">
        <f t="shared" si="102"/>
        <v>36</v>
      </c>
      <c r="BE77" s="208">
        <f t="shared" si="66"/>
        <v>3</v>
      </c>
      <c r="BF77" s="208">
        <f t="shared" si="67"/>
        <v>0</v>
      </c>
      <c r="BG77" s="208">
        <f t="shared" si="68"/>
        <v>1</v>
      </c>
      <c r="BH77" s="208">
        <f t="shared" si="69"/>
        <v>0</v>
      </c>
      <c r="BI77" s="209">
        <f t="shared" si="70"/>
        <v>0</v>
      </c>
      <c r="BJ77" s="206">
        <f t="shared" si="71"/>
        <v>4</v>
      </c>
      <c r="BK77" s="205">
        <f t="shared" si="72"/>
        <v>54</v>
      </c>
      <c r="BL77" s="208">
        <f t="shared" si="73"/>
        <v>51</v>
      </c>
      <c r="BM77" s="208">
        <f t="shared" si="74"/>
        <v>0</v>
      </c>
      <c r="BN77" s="208">
        <f t="shared" si="75"/>
        <v>0</v>
      </c>
      <c r="BO77" s="208">
        <f t="shared" si="76"/>
        <v>2</v>
      </c>
      <c r="BP77" s="208">
        <f t="shared" si="77"/>
        <v>0</v>
      </c>
      <c r="BQ77" s="209">
        <f t="shared" si="78"/>
        <v>1</v>
      </c>
      <c r="BR77" s="206">
        <f t="shared" si="79"/>
        <v>3</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11</v>
      </c>
      <c r="X78" s="13">
        <v>10</v>
      </c>
      <c r="Y78" s="14"/>
      <c r="Z78" s="15"/>
      <c r="AA78" s="15">
        <v>1</v>
      </c>
      <c r="AB78" s="15"/>
      <c r="AC78" s="16"/>
      <c r="AD78" s="206">
        <f t="shared" si="609"/>
        <v>1</v>
      </c>
      <c r="AE78" s="205">
        <f t="shared" si="610"/>
        <v>5</v>
      </c>
      <c r="AF78" s="13">
        <v>5</v>
      </c>
      <c r="AG78" s="14"/>
      <c r="AH78" s="15"/>
      <c r="AI78" s="15"/>
      <c r="AJ78" s="15"/>
      <c r="AK78" s="16"/>
      <c r="AL78" s="207">
        <f t="shared" si="611"/>
        <v>0</v>
      </c>
      <c r="AM78" s="205">
        <f t="shared" si="612"/>
        <v>12</v>
      </c>
      <c r="AN78" s="13">
        <v>8</v>
      </c>
      <c r="AO78" s="14">
        <v>3</v>
      </c>
      <c r="AP78" s="15">
        <v>1</v>
      </c>
      <c r="AQ78" s="15"/>
      <c r="AR78" s="15"/>
      <c r="AS78" s="16"/>
      <c r="AT78" s="206">
        <f t="shared" si="613"/>
        <v>4</v>
      </c>
      <c r="AU78" s="205">
        <f t="shared" si="614"/>
        <v>7</v>
      </c>
      <c r="AV78" s="13">
        <v>7</v>
      </c>
      <c r="AW78" s="14"/>
      <c r="AX78" s="15"/>
      <c r="AY78" s="15"/>
      <c r="AZ78" s="15"/>
      <c r="BA78" s="16"/>
      <c r="BB78" s="206">
        <f t="shared" si="615"/>
        <v>0</v>
      </c>
      <c r="BC78" s="210">
        <f t="shared" si="65"/>
        <v>23</v>
      </c>
      <c r="BD78" s="227">
        <f t="shared" si="102"/>
        <v>18</v>
      </c>
      <c r="BE78" s="227">
        <f t="shared" si="66"/>
        <v>3</v>
      </c>
      <c r="BF78" s="227">
        <f t="shared" si="67"/>
        <v>1</v>
      </c>
      <c r="BG78" s="227">
        <f t="shared" si="68"/>
        <v>1</v>
      </c>
      <c r="BH78" s="227">
        <f t="shared" si="69"/>
        <v>0</v>
      </c>
      <c r="BI78" s="228">
        <f t="shared" si="70"/>
        <v>0</v>
      </c>
      <c r="BJ78" s="211">
        <f t="shared" si="71"/>
        <v>5</v>
      </c>
      <c r="BK78" s="210">
        <f t="shared" si="72"/>
        <v>12</v>
      </c>
      <c r="BL78" s="227">
        <f t="shared" si="73"/>
        <v>12</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12</v>
      </c>
      <c r="X79" s="13">
        <v>8</v>
      </c>
      <c r="Y79" s="14">
        <v>4</v>
      </c>
      <c r="Z79" s="15"/>
      <c r="AA79" s="15"/>
      <c r="AB79" s="15"/>
      <c r="AC79" s="16"/>
      <c r="AD79" s="206">
        <f t="shared" ref="AD79" si="621">SUM(Y79:AC79)</f>
        <v>4</v>
      </c>
      <c r="AE79" s="205">
        <f t="shared" ref="AE79" si="622">AF79+AL79</f>
        <v>16</v>
      </c>
      <c r="AF79" s="13">
        <v>14</v>
      </c>
      <c r="AG79" s="14">
        <v>2</v>
      </c>
      <c r="AH79" s="15"/>
      <c r="AI79" s="15"/>
      <c r="AJ79" s="15"/>
      <c r="AK79" s="16"/>
      <c r="AL79" s="207">
        <f t="shared" ref="AL79" si="623">SUM(AG79:AK79)</f>
        <v>2</v>
      </c>
      <c r="AM79" s="205">
        <f t="shared" ref="AM79" si="624">AN79+AT79</f>
        <v>8</v>
      </c>
      <c r="AN79" s="13">
        <v>5</v>
      </c>
      <c r="AO79" s="14">
        <v>2</v>
      </c>
      <c r="AP79" s="15"/>
      <c r="AQ79" s="15">
        <v>1</v>
      </c>
      <c r="AR79" s="15"/>
      <c r="AS79" s="16"/>
      <c r="AT79" s="206">
        <f t="shared" ref="AT79" si="625">SUM(AO79:AS79)</f>
        <v>3</v>
      </c>
      <c r="AU79" s="205">
        <f t="shared" ref="AU79" si="626">AV79+BB79</f>
        <v>17</v>
      </c>
      <c r="AV79" s="13">
        <v>17</v>
      </c>
      <c r="AW79" s="14"/>
      <c r="AX79" s="15"/>
      <c r="AY79" s="15"/>
      <c r="AZ79" s="15"/>
      <c r="BA79" s="16"/>
      <c r="BB79" s="206">
        <f t="shared" ref="BB79" si="627">SUM(AW79:BA79)</f>
        <v>0</v>
      </c>
      <c r="BC79" s="210">
        <f t="shared" ref="BC79" si="628">G79+W79+AM79</f>
        <v>20</v>
      </c>
      <c r="BD79" s="227">
        <f t="shared" ref="BD79" si="629">H79+X79+AN79</f>
        <v>13</v>
      </c>
      <c r="BE79" s="227">
        <f t="shared" ref="BE79" si="630">I79+Y79+AO79</f>
        <v>6</v>
      </c>
      <c r="BF79" s="227">
        <f t="shared" ref="BF79" si="631">J79+Z79+AP79</f>
        <v>0</v>
      </c>
      <c r="BG79" s="227">
        <f t="shared" ref="BG79" si="632">K79+AA79+AQ79</f>
        <v>1</v>
      </c>
      <c r="BH79" s="227">
        <f t="shared" ref="BH79" si="633">L79+AB79+AR79</f>
        <v>0</v>
      </c>
      <c r="BI79" s="228">
        <f t="shared" ref="BI79" si="634">M79+AC79+AS79</f>
        <v>0</v>
      </c>
      <c r="BJ79" s="211">
        <f t="shared" ref="BJ79" si="635">N79+AD79+AT79</f>
        <v>7</v>
      </c>
      <c r="BK79" s="210">
        <f t="shared" ref="BK79" si="636">O79+AE79+AU79</f>
        <v>33</v>
      </c>
      <c r="BL79" s="227">
        <f t="shared" ref="BL79" si="637">P79+AF79+AV79</f>
        <v>31</v>
      </c>
      <c r="BM79" s="227">
        <f t="shared" ref="BM79" si="638">Q79+AG79+AW79</f>
        <v>2</v>
      </c>
      <c r="BN79" s="227">
        <f t="shared" ref="BN79" si="639">R79+AH79+AX79</f>
        <v>0</v>
      </c>
      <c r="BO79" s="227">
        <f t="shared" ref="BO79" si="640">S79+AI79+AY79</f>
        <v>0</v>
      </c>
      <c r="BP79" s="227">
        <f t="shared" ref="BP79" si="641">T79+AJ79+AZ79</f>
        <v>0</v>
      </c>
      <c r="BQ79" s="228">
        <f t="shared" ref="BQ79" si="642">U79+AK79+BA79</f>
        <v>0</v>
      </c>
      <c r="BR79" s="211">
        <f t="shared" ref="BR79" si="643">V79+AL79+BB79</f>
        <v>2</v>
      </c>
      <c r="BU79" s="1"/>
    </row>
    <row r="80" spans="1:77" ht="36" customHeight="1" thickBot="1" x14ac:dyDescent="0.3">
      <c r="A80" s="129"/>
      <c r="B80" s="130"/>
      <c r="C80" s="130"/>
      <c r="D80" s="131"/>
      <c r="E80" s="130"/>
      <c r="F80" s="148"/>
      <c r="G80" s="220">
        <f>H80+N80</f>
        <v>40</v>
      </c>
      <c r="H80" s="265">
        <f>SUM(H77:H79)</f>
        <v>36</v>
      </c>
      <c r="I80" s="266">
        <f>SUM(I77:I79)</f>
        <v>3</v>
      </c>
      <c r="J80" s="267">
        <f>SUM(J77:J79)</f>
        <v>0</v>
      </c>
      <c r="K80" s="267">
        <f t="shared" ref="K80:M80" si="644">SUM(K77:K79)</f>
        <v>1</v>
      </c>
      <c r="L80" s="267">
        <f t="shared" si="644"/>
        <v>0</v>
      </c>
      <c r="M80" s="267">
        <f t="shared" si="644"/>
        <v>0</v>
      </c>
      <c r="N80" s="221">
        <f>SUM(I80:M80)</f>
        <v>4</v>
      </c>
      <c r="O80" s="220">
        <f>P80+V80</f>
        <v>54</v>
      </c>
      <c r="P80" s="265">
        <f>SUM(P77:P79)</f>
        <v>51</v>
      </c>
      <c r="Q80" s="266">
        <f>SUM(Q77:Q79)</f>
        <v>0</v>
      </c>
      <c r="R80" s="267">
        <f>SUM(R77:R79)</f>
        <v>0</v>
      </c>
      <c r="S80" s="267">
        <f t="shared" ref="S80" si="645">SUM(S77:S79)</f>
        <v>2</v>
      </c>
      <c r="T80" s="267">
        <f t="shared" ref="T80" si="646">SUM(T77:T79)</f>
        <v>0</v>
      </c>
      <c r="U80" s="267">
        <f t="shared" ref="U80" si="647">SUM(U77:U79)</f>
        <v>1</v>
      </c>
      <c r="V80" s="222">
        <f>SUM(Q80:U80)</f>
        <v>3</v>
      </c>
      <c r="W80" s="220">
        <f>X80+AD80</f>
        <v>23</v>
      </c>
      <c r="X80" s="265">
        <f>SUM(X77:X79)</f>
        <v>18</v>
      </c>
      <c r="Y80" s="266">
        <f>SUM(Y77:Y79)</f>
        <v>4</v>
      </c>
      <c r="Z80" s="267">
        <f>SUM(Z77:Z79)</f>
        <v>0</v>
      </c>
      <c r="AA80" s="267">
        <f t="shared" ref="AA80" si="648">SUM(AA77:AA79)</f>
        <v>1</v>
      </c>
      <c r="AB80" s="267">
        <f t="shared" ref="AB80" si="649">SUM(AB77:AB79)</f>
        <v>0</v>
      </c>
      <c r="AC80" s="267">
        <f t="shared" ref="AC80" si="650">SUM(AC77:AC79)</f>
        <v>0</v>
      </c>
      <c r="AD80" s="221">
        <f>SUM(Y80:AC80)</f>
        <v>5</v>
      </c>
      <c r="AE80" s="220">
        <f>AF80+AL80</f>
        <v>21</v>
      </c>
      <c r="AF80" s="265">
        <f>SUM(AF77:AF79)</f>
        <v>19</v>
      </c>
      <c r="AG80" s="266">
        <f>SUM(AG77:AG79)</f>
        <v>2</v>
      </c>
      <c r="AH80" s="267">
        <f>SUM(AH77:AH79)</f>
        <v>0</v>
      </c>
      <c r="AI80" s="267">
        <f t="shared" ref="AI80" si="651">SUM(AI77:AI79)</f>
        <v>0</v>
      </c>
      <c r="AJ80" s="267">
        <f t="shared" ref="AJ80" si="652">SUM(AJ77:AJ79)</f>
        <v>0</v>
      </c>
      <c r="AK80" s="267">
        <f t="shared" ref="AK80" si="653">SUM(AK77:AK79)</f>
        <v>0</v>
      </c>
      <c r="AL80" s="222">
        <f>SUM(AG80:AK80)</f>
        <v>2</v>
      </c>
      <c r="AM80" s="220">
        <f>AN80+AT80</f>
        <v>20</v>
      </c>
      <c r="AN80" s="265">
        <f>SUM(AN77:AN79)</f>
        <v>13</v>
      </c>
      <c r="AO80" s="266">
        <f>SUM(AO77:AO79)</f>
        <v>5</v>
      </c>
      <c r="AP80" s="267">
        <f>SUM(AP77:AP79)</f>
        <v>1</v>
      </c>
      <c r="AQ80" s="267">
        <f t="shared" ref="AQ80" si="654">SUM(AQ77:AQ79)</f>
        <v>1</v>
      </c>
      <c r="AR80" s="267">
        <f t="shared" ref="AR80" si="655">SUM(AR77:AR79)</f>
        <v>0</v>
      </c>
      <c r="AS80" s="267">
        <f t="shared" ref="AS80" si="656">SUM(AS77:AS79)</f>
        <v>0</v>
      </c>
      <c r="AT80" s="222">
        <f>SUM(AO80:AS80)</f>
        <v>7</v>
      </c>
      <c r="AU80" s="220">
        <f>AV80+BB80</f>
        <v>24</v>
      </c>
      <c r="AV80" s="265">
        <f>SUM(AV77:AV79)</f>
        <v>24</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83</v>
      </c>
      <c r="BD80" s="223">
        <f t="shared" si="660"/>
        <v>67</v>
      </c>
      <c r="BE80" s="223">
        <f t="shared" si="660"/>
        <v>12</v>
      </c>
      <c r="BF80" s="223">
        <f t="shared" si="660"/>
        <v>1</v>
      </c>
      <c r="BG80" s="223">
        <f t="shared" si="660"/>
        <v>3</v>
      </c>
      <c r="BH80" s="223">
        <f t="shared" si="660"/>
        <v>0</v>
      </c>
      <c r="BI80" s="224">
        <f t="shared" si="660"/>
        <v>0</v>
      </c>
      <c r="BJ80" s="221">
        <f t="shared" si="660"/>
        <v>16</v>
      </c>
      <c r="BK80" s="220">
        <f t="shared" si="660"/>
        <v>99</v>
      </c>
      <c r="BL80" s="223">
        <f t="shared" si="660"/>
        <v>94</v>
      </c>
      <c r="BM80" s="223">
        <f t="shared" si="660"/>
        <v>2</v>
      </c>
      <c r="BN80" s="223">
        <f t="shared" si="660"/>
        <v>0</v>
      </c>
      <c r="BO80" s="223">
        <f t="shared" si="660"/>
        <v>2</v>
      </c>
      <c r="BP80" s="223">
        <f t="shared" si="660"/>
        <v>0</v>
      </c>
      <c r="BQ80" s="224">
        <f t="shared" si="660"/>
        <v>1</v>
      </c>
      <c r="BR80" s="221">
        <f t="shared" si="660"/>
        <v>5</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40</v>
      </c>
      <c r="H105" s="233">
        <f t="shared" ref="H105:M105" si="856">SUM(H104,H100,H94,H88,H80,H76,H70,H60,H52,H46,H40,H33,H26)</f>
        <v>36</v>
      </c>
      <c r="I105" s="232">
        <f t="shared" si="856"/>
        <v>3</v>
      </c>
      <c r="J105" s="234">
        <f t="shared" si="856"/>
        <v>0</v>
      </c>
      <c r="K105" s="234">
        <f t="shared" si="856"/>
        <v>1</v>
      </c>
      <c r="L105" s="234">
        <f t="shared" si="856"/>
        <v>0</v>
      </c>
      <c r="M105" s="233">
        <f t="shared" si="856"/>
        <v>0</v>
      </c>
      <c r="N105" s="235">
        <f>SUM(I105:M105)</f>
        <v>4</v>
      </c>
      <c r="O105" s="232">
        <f>P105+V105</f>
        <v>54</v>
      </c>
      <c r="P105" s="233">
        <f t="shared" ref="P105:U105" si="857">SUM(P104,P100,P94,P88,P80,P76,P70,P60,P52,P46,P40,P33,P26)</f>
        <v>51</v>
      </c>
      <c r="Q105" s="232">
        <f t="shared" si="857"/>
        <v>0</v>
      </c>
      <c r="R105" s="234">
        <f t="shared" si="857"/>
        <v>0</v>
      </c>
      <c r="S105" s="234">
        <f t="shared" si="857"/>
        <v>2</v>
      </c>
      <c r="T105" s="234">
        <f t="shared" si="857"/>
        <v>0</v>
      </c>
      <c r="U105" s="233">
        <f t="shared" si="857"/>
        <v>1</v>
      </c>
      <c r="V105" s="236">
        <f>SUM(Q105:U105)</f>
        <v>3</v>
      </c>
      <c r="W105" s="232">
        <f>X105+AD105</f>
        <v>23</v>
      </c>
      <c r="X105" s="233">
        <f t="shared" ref="X105:AC105" si="858">SUM(X104,X100,X94,X88,X80,X76,X70,X60,X52,X46,X40,X33,X26)</f>
        <v>18</v>
      </c>
      <c r="Y105" s="232">
        <f t="shared" si="858"/>
        <v>4</v>
      </c>
      <c r="Z105" s="234">
        <f t="shared" si="858"/>
        <v>0</v>
      </c>
      <c r="AA105" s="234">
        <f t="shared" si="858"/>
        <v>1</v>
      </c>
      <c r="AB105" s="234">
        <f t="shared" si="858"/>
        <v>0</v>
      </c>
      <c r="AC105" s="233">
        <f t="shared" si="858"/>
        <v>0</v>
      </c>
      <c r="AD105" s="235">
        <f>SUM(Y105:AC105)</f>
        <v>5</v>
      </c>
      <c r="AE105" s="232">
        <f>AF105+AL105</f>
        <v>21</v>
      </c>
      <c r="AF105" s="233">
        <f t="shared" ref="AF105:AK105" si="859">SUM(AF104,AF100,AF94,AF88,AF80,AF76,AF70,AF60,AF52,AF46,AF40,AF33,AF26)</f>
        <v>19</v>
      </c>
      <c r="AG105" s="232">
        <f t="shared" si="859"/>
        <v>2</v>
      </c>
      <c r="AH105" s="234">
        <f t="shared" si="859"/>
        <v>0</v>
      </c>
      <c r="AI105" s="234">
        <f t="shared" si="859"/>
        <v>0</v>
      </c>
      <c r="AJ105" s="234">
        <f t="shared" si="859"/>
        <v>0</v>
      </c>
      <c r="AK105" s="233">
        <f t="shared" si="859"/>
        <v>0</v>
      </c>
      <c r="AL105" s="236">
        <f>SUM(AG105:AK105)</f>
        <v>2</v>
      </c>
      <c r="AM105" s="232">
        <f>AN105+AT105</f>
        <v>20</v>
      </c>
      <c r="AN105" s="233">
        <f t="shared" ref="AN105:AS105" si="860">SUM(AN104,AN100,AN94,AN88,AN80,AN76,AN70,AN60,AN52,AN46,AN40,AN33,AN26)</f>
        <v>13</v>
      </c>
      <c r="AO105" s="232">
        <f t="shared" si="860"/>
        <v>5</v>
      </c>
      <c r="AP105" s="234">
        <f t="shared" si="860"/>
        <v>1</v>
      </c>
      <c r="AQ105" s="234">
        <f t="shared" si="860"/>
        <v>1</v>
      </c>
      <c r="AR105" s="234">
        <f t="shared" si="860"/>
        <v>0</v>
      </c>
      <c r="AS105" s="233">
        <f t="shared" si="860"/>
        <v>0</v>
      </c>
      <c r="AT105" s="236">
        <f>SUM(AO105:AS105)</f>
        <v>7</v>
      </c>
      <c r="AU105" s="232">
        <f>AV105+BB105</f>
        <v>24</v>
      </c>
      <c r="AV105" s="233">
        <f t="shared" ref="AV105:BA105" si="861">SUM(AV104,AV100,AV94,AV88,AV80,AV76,AV70,AV60,AV52,AV46,AV40,AV33,AV26)</f>
        <v>24</v>
      </c>
      <c r="AW105" s="232">
        <f t="shared" si="861"/>
        <v>0</v>
      </c>
      <c r="AX105" s="234">
        <f t="shared" si="861"/>
        <v>0</v>
      </c>
      <c r="AY105" s="234">
        <f t="shared" si="861"/>
        <v>0</v>
      </c>
      <c r="AZ105" s="234">
        <f t="shared" si="861"/>
        <v>0</v>
      </c>
      <c r="BA105" s="233">
        <f t="shared" si="861"/>
        <v>0</v>
      </c>
      <c r="BB105" s="235">
        <f>SUM(AW105:BA105)</f>
        <v>0</v>
      </c>
      <c r="BC105" s="232">
        <f t="shared" si="852"/>
        <v>83</v>
      </c>
      <c r="BD105" s="237">
        <f t="shared" si="852"/>
        <v>67</v>
      </c>
      <c r="BE105" s="237">
        <f t="shared" si="852"/>
        <v>12</v>
      </c>
      <c r="BF105" s="237">
        <f t="shared" si="852"/>
        <v>1</v>
      </c>
      <c r="BG105" s="237">
        <f>K105+AA105+AQ105</f>
        <v>3</v>
      </c>
      <c r="BH105" s="237">
        <f>L105+AB105+AR105</f>
        <v>0</v>
      </c>
      <c r="BI105" s="238">
        <f>M105+AC105+AS105</f>
        <v>0</v>
      </c>
      <c r="BJ105" s="235">
        <f>N105+AD105+AT105</f>
        <v>16</v>
      </c>
      <c r="BK105" s="232">
        <f t="shared" si="855"/>
        <v>99</v>
      </c>
      <c r="BL105" s="237">
        <f t="shared" si="855"/>
        <v>94</v>
      </c>
      <c r="BM105" s="237">
        <f t="shared" si="855"/>
        <v>2</v>
      </c>
      <c r="BN105" s="237">
        <f t="shared" si="855"/>
        <v>0</v>
      </c>
      <c r="BO105" s="237">
        <f t="shared" si="855"/>
        <v>2</v>
      </c>
      <c r="BP105" s="237">
        <f t="shared" si="855"/>
        <v>0</v>
      </c>
      <c r="BQ105" s="238">
        <f t="shared" si="855"/>
        <v>1</v>
      </c>
      <c r="BR105" s="235">
        <f t="shared" si="855"/>
        <v>5</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0</v>
      </c>
      <c r="H147" s="221">
        <f>SUM(H106:H146)</f>
        <v>0</v>
      </c>
      <c r="I147" s="221">
        <f>SUM(I106:I146)</f>
        <v>0</v>
      </c>
      <c r="J147" s="221">
        <f t="shared" ref="J147:BQ147" si="918">SUM(J106:J146)</f>
        <v>0</v>
      </c>
      <c r="K147" s="221">
        <f t="shared" si="918"/>
        <v>0</v>
      </c>
      <c r="L147" s="221">
        <f t="shared" si="918"/>
        <v>0</v>
      </c>
      <c r="M147" s="221">
        <f t="shared" si="918"/>
        <v>0</v>
      </c>
      <c r="N147" s="221">
        <f>SUM(N106:N146)</f>
        <v>0</v>
      </c>
      <c r="O147" s="221">
        <f t="shared" si="918"/>
        <v>0</v>
      </c>
      <c r="P147" s="221">
        <f t="shared" si="918"/>
        <v>0</v>
      </c>
      <c r="Q147" s="221">
        <f t="shared" si="918"/>
        <v>0</v>
      </c>
      <c r="R147" s="221">
        <f t="shared" si="918"/>
        <v>0</v>
      </c>
      <c r="S147" s="221">
        <f t="shared" si="918"/>
        <v>0</v>
      </c>
      <c r="T147" s="221">
        <f t="shared" si="918"/>
        <v>0</v>
      </c>
      <c r="U147" s="221">
        <f t="shared" si="918"/>
        <v>0</v>
      </c>
      <c r="V147" s="221">
        <f t="shared" si="918"/>
        <v>0</v>
      </c>
      <c r="W147" s="221">
        <f t="shared" si="918"/>
        <v>0</v>
      </c>
      <c r="X147" s="221">
        <f t="shared" si="918"/>
        <v>0</v>
      </c>
      <c r="Y147" s="221">
        <f t="shared" si="918"/>
        <v>0</v>
      </c>
      <c r="Z147" s="221">
        <f t="shared" si="918"/>
        <v>0</v>
      </c>
      <c r="AA147" s="221">
        <f t="shared" si="918"/>
        <v>0</v>
      </c>
      <c r="AB147" s="221">
        <f t="shared" si="918"/>
        <v>0</v>
      </c>
      <c r="AC147" s="221">
        <f t="shared" si="918"/>
        <v>0</v>
      </c>
      <c r="AD147" s="221">
        <f t="shared" si="918"/>
        <v>0</v>
      </c>
      <c r="AE147" s="221">
        <f t="shared" si="918"/>
        <v>0</v>
      </c>
      <c r="AF147" s="221">
        <f t="shared" si="918"/>
        <v>0</v>
      </c>
      <c r="AG147" s="221">
        <f t="shared" si="918"/>
        <v>0</v>
      </c>
      <c r="AH147" s="221">
        <f t="shared" si="918"/>
        <v>0</v>
      </c>
      <c r="AI147" s="221">
        <f t="shared" si="918"/>
        <v>0</v>
      </c>
      <c r="AJ147" s="221">
        <f t="shared" si="918"/>
        <v>0</v>
      </c>
      <c r="AK147" s="221">
        <f t="shared" si="918"/>
        <v>0</v>
      </c>
      <c r="AL147" s="221">
        <f t="shared" si="918"/>
        <v>0</v>
      </c>
      <c r="AM147" s="221">
        <f t="shared" si="918"/>
        <v>0</v>
      </c>
      <c r="AN147" s="221">
        <f t="shared" si="918"/>
        <v>0</v>
      </c>
      <c r="AO147" s="221">
        <f t="shared" si="918"/>
        <v>0</v>
      </c>
      <c r="AP147" s="221">
        <f t="shared" si="918"/>
        <v>0</v>
      </c>
      <c r="AQ147" s="221">
        <f t="shared" si="918"/>
        <v>0</v>
      </c>
      <c r="AR147" s="221">
        <f t="shared" si="918"/>
        <v>0</v>
      </c>
      <c r="AS147" s="221">
        <f t="shared" si="918"/>
        <v>0</v>
      </c>
      <c r="AT147" s="221">
        <f t="shared" si="918"/>
        <v>0</v>
      </c>
      <c r="AU147" s="221">
        <f t="shared" si="918"/>
        <v>0</v>
      </c>
      <c r="AV147" s="221">
        <f t="shared" si="918"/>
        <v>0</v>
      </c>
      <c r="AW147" s="221">
        <f t="shared" si="918"/>
        <v>0</v>
      </c>
      <c r="AX147" s="221">
        <f t="shared" si="918"/>
        <v>0</v>
      </c>
      <c r="AY147" s="221">
        <f t="shared" si="918"/>
        <v>0</v>
      </c>
      <c r="AZ147" s="221">
        <f>SUM(AZ106:AZ146)</f>
        <v>0</v>
      </c>
      <c r="BA147" s="221">
        <f t="shared" si="918"/>
        <v>0</v>
      </c>
      <c r="BB147" s="221">
        <f t="shared" si="918"/>
        <v>0</v>
      </c>
      <c r="BC147" s="221">
        <f t="shared" si="918"/>
        <v>0</v>
      </c>
      <c r="BD147" s="221">
        <f t="shared" si="918"/>
        <v>0</v>
      </c>
      <c r="BE147" s="221">
        <f t="shared" si="918"/>
        <v>0</v>
      </c>
      <c r="BF147" s="221">
        <f t="shared" si="918"/>
        <v>0</v>
      </c>
      <c r="BG147" s="221">
        <f t="shared" si="918"/>
        <v>0</v>
      </c>
      <c r="BH147" s="221">
        <f t="shared" si="918"/>
        <v>0</v>
      </c>
      <c r="BI147" s="221">
        <f t="shared" si="918"/>
        <v>0</v>
      </c>
      <c r="BJ147" s="221">
        <f t="shared" si="918"/>
        <v>0</v>
      </c>
      <c r="BK147" s="221">
        <f t="shared" si="918"/>
        <v>0</v>
      </c>
      <c r="BL147" s="221">
        <f t="shared" si="918"/>
        <v>0</v>
      </c>
      <c r="BM147" s="221">
        <f t="shared" si="918"/>
        <v>0</v>
      </c>
      <c r="BN147" s="221">
        <f t="shared" si="918"/>
        <v>0</v>
      </c>
      <c r="BO147" s="221">
        <f t="shared" si="918"/>
        <v>0</v>
      </c>
      <c r="BP147" s="221">
        <f t="shared" si="918"/>
        <v>0</v>
      </c>
      <c r="BQ147" s="221">
        <f t="shared" si="918"/>
        <v>0</v>
      </c>
      <c r="BR147" s="221">
        <f>SUM(BR89:BR129)</f>
        <v>5</v>
      </c>
      <c r="BU147" s="1"/>
    </row>
    <row r="148" spans="1:79" ht="32.25" customHeight="1" thickBot="1" x14ac:dyDescent="0.3">
      <c r="A148" s="190" t="s">
        <v>218</v>
      </c>
      <c r="B148" s="269"/>
      <c r="C148" s="48"/>
      <c r="D148" s="297" t="s">
        <v>18</v>
      </c>
      <c r="E148" s="298"/>
      <c r="F148" s="184"/>
      <c r="G148" s="239">
        <f t="shared" ref="G148:AL148" si="919">SUM(G105,G147)</f>
        <v>40</v>
      </c>
      <c r="H148" s="240">
        <f t="shared" si="919"/>
        <v>36</v>
      </c>
      <c r="I148" s="240">
        <f t="shared" si="919"/>
        <v>3</v>
      </c>
      <c r="J148" s="240">
        <f t="shared" si="919"/>
        <v>0</v>
      </c>
      <c r="K148" s="240">
        <f t="shared" si="919"/>
        <v>1</v>
      </c>
      <c r="L148" s="240">
        <f t="shared" si="919"/>
        <v>0</v>
      </c>
      <c r="M148" s="240">
        <f t="shared" si="919"/>
        <v>0</v>
      </c>
      <c r="N148" s="240">
        <f t="shared" si="919"/>
        <v>4</v>
      </c>
      <c r="O148" s="240">
        <f t="shared" si="919"/>
        <v>54</v>
      </c>
      <c r="P148" s="240">
        <f t="shared" si="919"/>
        <v>51</v>
      </c>
      <c r="Q148" s="240">
        <f t="shared" si="919"/>
        <v>0</v>
      </c>
      <c r="R148" s="240">
        <f t="shared" si="919"/>
        <v>0</v>
      </c>
      <c r="S148" s="240">
        <f t="shared" si="919"/>
        <v>2</v>
      </c>
      <c r="T148" s="240">
        <f t="shared" si="919"/>
        <v>0</v>
      </c>
      <c r="U148" s="240">
        <f t="shared" si="919"/>
        <v>1</v>
      </c>
      <c r="V148" s="240">
        <f t="shared" si="919"/>
        <v>3</v>
      </c>
      <c r="W148" s="240">
        <f t="shared" si="919"/>
        <v>23</v>
      </c>
      <c r="X148" s="240">
        <f t="shared" si="919"/>
        <v>18</v>
      </c>
      <c r="Y148" s="240">
        <f t="shared" si="919"/>
        <v>4</v>
      </c>
      <c r="Z148" s="240">
        <f t="shared" si="919"/>
        <v>0</v>
      </c>
      <c r="AA148" s="240">
        <f t="shared" si="919"/>
        <v>1</v>
      </c>
      <c r="AB148" s="240">
        <f t="shared" si="919"/>
        <v>0</v>
      </c>
      <c r="AC148" s="240">
        <f t="shared" si="919"/>
        <v>0</v>
      </c>
      <c r="AD148" s="240">
        <f t="shared" si="919"/>
        <v>5</v>
      </c>
      <c r="AE148" s="240">
        <f t="shared" si="919"/>
        <v>21</v>
      </c>
      <c r="AF148" s="240">
        <f t="shared" si="919"/>
        <v>19</v>
      </c>
      <c r="AG148" s="240">
        <f t="shared" si="919"/>
        <v>2</v>
      </c>
      <c r="AH148" s="240">
        <f t="shared" si="919"/>
        <v>0</v>
      </c>
      <c r="AI148" s="240">
        <f t="shared" si="919"/>
        <v>0</v>
      </c>
      <c r="AJ148" s="240">
        <f t="shared" si="919"/>
        <v>0</v>
      </c>
      <c r="AK148" s="240">
        <f t="shared" si="919"/>
        <v>0</v>
      </c>
      <c r="AL148" s="240">
        <f t="shared" si="919"/>
        <v>2</v>
      </c>
      <c r="AM148" s="240">
        <f t="shared" ref="AM148:BR148" si="920">SUM(AM105,AM147)</f>
        <v>20</v>
      </c>
      <c r="AN148" s="240">
        <f t="shared" si="920"/>
        <v>13</v>
      </c>
      <c r="AO148" s="240">
        <f t="shared" si="920"/>
        <v>5</v>
      </c>
      <c r="AP148" s="240">
        <f t="shared" si="920"/>
        <v>1</v>
      </c>
      <c r="AQ148" s="240">
        <f t="shared" si="920"/>
        <v>1</v>
      </c>
      <c r="AR148" s="240">
        <f t="shared" si="920"/>
        <v>0</v>
      </c>
      <c r="AS148" s="240">
        <f t="shared" si="920"/>
        <v>0</v>
      </c>
      <c r="AT148" s="240">
        <f t="shared" si="920"/>
        <v>7</v>
      </c>
      <c r="AU148" s="240">
        <f t="shared" si="920"/>
        <v>24</v>
      </c>
      <c r="AV148" s="240">
        <f t="shared" si="920"/>
        <v>24</v>
      </c>
      <c r="AW148" s="240">
        <f t="shared" si="920"/>
        <v>0</v>
      </c>
      <c r="AX148" s="240">
        <f t="shared" si="920"/>
        <v>0</v>
      </c>
      <c r="AY148" s="240">
        <f t="shared" si="920"/>
        <v>0</v>
      </c>
      <c r="AZ148" s="240">
        <f t="shared" si="920"/>
        <v>0</v>
      </c>
      <c r="BA148" s="240">
        <f t="shared" si="920"/>
        <v>0</v>
      </c>
      <c r="BB148" s="240">
        <f t="shared" si="920"/>
        <v>0</v>
      </c>
      <c r="BC148" s="240">
        <f t="shared" si="920"/>
        <v>83</v>
      </c>
      <c r="BD148" s="240">
        <f t="shared" si="920"/>
        <v>67</v>
      </c>
      <c r="BE148" s="240">
        <f t="shared" si="920"/>
        <v>12</v>
      </c>
      <c r="BF148" s="240">
        <f t="shared" si="920"/>
        <v>1</v>
      </c>
      <c r="BG148" s="240">
        <f t="shared" si="920"/>
        <v>3</v>
      </c>
      <c r="BH148" s="240">
        <f t="shared" si="920"/>
        <v>0</v>
      </c>
      <c r="BI148" s="240">
        <f t="shared" si="920"/>
        <v>0</v>
      </c>
      <c r="BJ148" s="240">
        <f t="shared" si="920"/>
        <v>16</v>
      </c>
      <c r="BK148" s="240">
        <f t="shared" si="920"/>
        <v>99</v>
      </c>
      <c r="BL148" s="240">
        <f t="shared" si="920"/>
        <v>94</v>
      </c>
      <c r="BM148" s="240">
        <f t="shared" si="920"/>
        <v>2</v>
      </c>
      <c r="BN148" s="240">
        <f t="shared" si="920"/>
        <v>0</v>
      </c>
      <c r="BO148" s="240">
        <f t="shared" si="920"/>
        <v>2</v>
      </c>
      <c r="BP148" s="240">
        <f t="shared" si="920"/>
        <v>0</v>
      </c>
      <c r="BQ148" s="240">
        <f t="shared" si="920"/>
        <v>1</v>
      </c>
      <c r="BR148" s="240">
        <f t="shared" si="920"/>
        <v>10</v>
      </c>
      <c r="BS148" s="1">
        <f>SUM(BC148+BK148)</f>
        <v>182</v>
      </c>
      <c r="BU148" s="1"/>
    </row>
    <row r="149" spans="1:79" ht="33" customHeight="1" thickBot="1" x14ac:dyDescent="0.3">
      <c r="A149" t="s">
        <v>29</v>
      </c>
      <c r="G149" s="241" t="s">
        <v>23</v>
      </c>
      <c r="H149" s="242" t="s">
        <v>26</v>
      </c>
      <c r="I149" s="243">
        <v>100</v>
      </c>
      <c r="J149" s="243"/>
      <c r="K149" s="244" t="s">
        <v>27</v>
      </c>
      <c r="L149" s="44">
        <f>+H148/G148</f>
        <v>0.9</v>
      </c>
      <c r="M149" s="245"/>
      <c r="N149" s="246"/>
      <c r="O149" s="241" t="s">
        <v>23</v>
      </c>
      <c r="P149" s="242" t="s">
        <v>26</v>
      </c>
      <c r="Q149" s="243">
        <v>100</v>
      </c>
      <c r="R149" s="243"/>
      <c r="S149" s="244" t="s">
        <v>27</v>
      </c>
      <c r="T149" s="44">
        <f>+P148/O148</f>
        <v>0.94444444444444442</v>
      </c>
      <c r="U149" s="245"/>
      <c r="V149" s="246"/>
      <c r="W149" s="241" t="s">
        <v>23</v>
      </c>
      <c r="X149" s="242" t="s">
        <v>26</v>
      </c>
      <c r="Y149" s="243">
        <v>100</v>
      </c>
      <c r="Z149" s="243"/>
      <c r="AA149" s="244" t="s">
        <v>27</v>
      </c>
      <c r="AB149" s="44">
        <f>+X148/W148</f>
        <v>0.78260869565217395</v>
      </c>
      <c r="AC149" s="247"/>
      <c r="AD149" s="248"/>
      <c r="AE149" s="241" t="s">
        <v>23</v>
      </c>
      <c r="AF149" s="242" t="s">
        <v>26</v>
      </c>
      <c r="AG149" s="243">
        <v>100</v>
      </c>
      <c r="AH149" s="243"/>
      <c r="AI149" s="244" t="s">
        <v>27</v>
      </c>
      <c r="AJ149" s="44">
        <f>+AF148/AE148</f>
        <v>0.90476190476190477</v>
      </c>
      <c r="AK149" s="247"/>
      <c r="AL149" s="248"/>
      <c r="AM149" s="241" t="s">
        <v>23</v>
      </c>
      <c r="AN149" s="242" t="s">
        <v>26</v>
      </c>
      <c r="AO149" s="243">
        <v>100</v>
      </c>
      <c r="AP149" s="243"/>
      <c r="AQ149" s="244" t="s">
        <v>27</v>
      </c>
      <c r="AR149" s="44">
        <f>+AN148/AM148</f>
        <v>0.65</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0.80722891566265065</v>
      </c>
      <c r="BI149" s="247"/>
      <c r="BJ149" s="249"/>
      <c r="BK149" s="241" t="s">
        <v>23</v>
      </c>
      <c r="BL149" s="242" t="s">
        <v>26</v>
      </c>
      <c r="BM149" s="243">
        <v>100</v>
      </c>
      <c r="BN149" s="243"/>
      <c r="BO149" s="244" t="s">
        <v>27</v>
      </c>
      <c r="BP149" s="44">
        <f>+BL148/BK148</f>
        <v>0.9494949494949495</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0.1</v>
      </c>
      <c r="M151" s="260"/>
      <c r="N151" s="261"/>
      <c r="O151" s="258" t="s">
        <v>28</v>
      </c>
      <c r="P151" s="259" t="s">
        <v>26</v>
      </c>
      <c r="Q151" s="243">
        <v>100</v>
      </c>
      <c r="R151" s="243"/>
      <c r="S151" s="244" t="s">
        <v>27</v>
      </c>
      <c r="T151" s="46">
        <f>+V148/O148</f>
        <v>5.5555555555555552E-2</v>
      </c>
      <c r="U151" s="260"/>
      <c r="V151" s="261"/>
      <c r="W151" s="258" t="s">
        <v>28</v>
      </c>
      <c r="X151" s="259" t="s">
        <v>26</v>
      </c>
      <c r="Y151" s="243">
        <v>100</v>
      </c>
      <c r="Z151" s="243"/>
      <c r="AA151" s="244" t="s">
        <v>27</v>
      </c>
      <c r="AB151" s="44">
        <f>+AD148/W148</f>
        <v>0.21739130434782608</v>
      </c>
      <c r="AC151" s="260"/>
      <c r="AD151" s="261"/>
      <c r="AE151" s="258" t="s">
        <v>28</v>
      </c>
      <c r="AF151" s="259" t="s">
        <v>26</v>
      </c>
      <c r="AG151" s="243">
        <v>100</v>
      </c>
      <c r="AH151" s="243"/>
      <c r="AI151" s="244" t="s">
        <v>27</v>
      </c>
      <c r="AJ151" s="44">
        <f>+AL148/AE148</f>
        <v>9.5238095238095233E-2</v>
      </c>
      <c r="AK151" s="260"/>
      <c r="AL151" s="261"/>
      <c r="AM151" s="258" t="s">
        <v>28</v>
      </c>
      <c r="AN151" s="259" t="s">
        <v>26</v>
      </c>
      <c r="AO151" s="243">
        <v>100</v>
      </c>
      <c r="AP151" s="243"/>
      <c r="AQ151" s="244" t="s">
        <v>27</v>
      </c>
      <c r="AR151" s="44">
        <f>+AT148/AM148</f>
        <v>0.35</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0.19277108433734941</v>
      </c>
      <c r="BI151" s="260"/>
      <c r="BJ151" s="261"/>
      <c r="BK151" s="258" t="s">
        <v>28</v>
      </c>
      <c r="BL151" s="259" t="s">
        <v>26</v>
      </c>
      <c r="BM151" s="243">
        <v>100</v>
      </c>
      <c r="BN151" s="243"/>
      <c r="BO151" s="244" t="s">
        <v>27</v>
      </c>
      <c r="BP151" s="44">
        <f>+BR148/BK148</f>
        <v>0.10101010101010101</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2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200-000000000000}">
      <formula1>H148</formula1>
    </dataValidation>
    <dataValidation allowBlank="1" showInputMessage="1" showErrorMessage="1" errorTitle="Grupos." error="Sólo puede escribir números enteros del 0 al 10." sqref="AL149 AT149 AD149 BR149 BJ149 BB149" xr:uid="{00000000-0002-0000-02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2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2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2024-02-13T20:20:25Z</dcterms:modified>
</cp:coreProperties>
</file>