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20490" windowHeight="7650" tabRatio="361" activeTab="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<sst xmlns="http://schemas.openxmlformats.org/spreadsheetml/2006/main" count="1585" uniqueCount="221">
  <si>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</si>
  <si>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</si>
  <si>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</si>
  <si>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</si>
  <si>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</si>
  <si>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</si>
  <si>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</si>
  <si>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</si>
  <si>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</si>
  <si>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</si>
  <si>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</si>
  <si>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</si>
  <si>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</si>
  <si>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</si>
  <si>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</si>
  <si>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</si>
  <si>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</si>
  <si>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</si>
  <si>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</si>
  <si>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</si>
  <si>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</si>
  <si>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</si>
  <si>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</si>
  <si>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</si>
  <si>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</si>
  <si>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</si>
  <si>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</si>
  <si>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</si>
  <si>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</si>
  <si>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</si>
  <si>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</si>
  <si>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</si>
  <si>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</si>
  <si>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</si>
  <si>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</si>
  <si>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</si>
  <si>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</si>
  <si>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</si>
  <si>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</si>
  <si>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</si>
  <si>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</si>
  <si>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</si>
  <si>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</si>
  <si>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</si>
  <si>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</si>
  <si>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</si>
  <si>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</si>
  <si>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</si>
  <si>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</si>
  <si>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</si>
  <si>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</si>
  <si>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</si>
  <si>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</si>
  <si>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</si>
  <si>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</si>
  <si>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</si>
  <si>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</si>
  <si>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</si>
  <si>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</si>
  <si>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</si>
  <si>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</si>
  <si>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</si>
  <si>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</si>
  <si>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</si>
  <si>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</si>
  <si>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</si>
  <si>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</si>
  <si>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</si>
  <si>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</si>
  <si>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</si>
  <si>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</si>
  <si>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</si>
  <si>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</si>
  <si>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</si>
  <si>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</si>
  <si>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</si>
  <si>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</si>
  <si>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</si>
  <si>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</si>
  <si>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</si>
  <si>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</si>
  <si>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</si>
  <si>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</si>
  <si>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</si>
  <si>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</si>
  <si>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</si>
  <si>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</si>
  <si>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</si>
  <si>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</si>
  <si>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</si>
  <si>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</si>
  <si>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</si>
  <si>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</si>
  <si>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</si>
  <si>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</si>
  <si>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</si>
  <si>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</si>
  <si>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</si>
  <si>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</si>
  <si>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</si>
  <si>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</si>
  <si>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</si>
  <si>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</si>
  <si>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</si>
  <si>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</si>
  <si>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</si>
  <si>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</si>
  <si>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</si>
  <si>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</si>
  <si>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</si>
  <si>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</si>
  <si>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</si>
  <si>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</si>
  <si>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</si>
  <si>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</si>
  <si>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</si>
  <si>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</si>
  <si>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</si>
  <si>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</si>
  <si>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</si>
  <si>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</si>
  <si>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</si>
  <si>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</si>
  <si>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</si>
  <si>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</si>
  <si>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</si>
  <si>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</si>
  <si>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</si>
  <si>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</si>
  <si>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</si>
  <si>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</si>
  <si>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</si>
  <si>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</si>
  <si>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</si>
  <si>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</si>
  <si>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</si>
  <si>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</si>
  <si>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</si>
  <si>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</si>
  <si>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</si>
  <si>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</si>
  <si>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</si>
  <si>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</si>
  <si>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</si>
  <si>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</si>
  <si>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</si>
  <si>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</si>
  <si>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</si>
  <si>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</si>
  <si>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</si>
  <si>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</si>
  <si>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</si>
  <si>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</si>
  <si>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</si>
  <si>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</si>
  <si>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</si>
  <si>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</si>
  <si>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</si>
  <si>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</si>
  <si>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</si>
  <si>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</si>
  <si>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</si>
  <si>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</si>
  <si>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</si>
  <si>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</si>
  <si>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</si>
  <si>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</si>
  <si>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</si>
  <si>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</si>
  <si>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</si>
  <si>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</si>
  <si>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</si>
  <si>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</si>
  <si>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</si>
  <si>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</si>
  <si>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</si>
  <si>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</si>
  <si>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</si>
  <si>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</si>
  <si>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</si>
  <si>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</si>
  <si>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</si>
  <si>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</si>
  <si>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</si>
  <si>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</si>
  <si>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</si>
  <si>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</si>
  <si>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</si>
  <si>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</si>
  <si>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</si>
  <si>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</si>
  <si>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</si>
  <si>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</si>
  <si>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</si>
  <si>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</si>
  <si>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</si>
  <si>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</si>
  <si>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</si>
  <si>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</si>
  <si>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</si>
  <si>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</si>
  <si>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</si>
  <si>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</si>
  <si>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</si>
  <si>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</si>
  <si>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</si>
  <si>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</si>
  <si>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</si>
  <si>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</si>
  <si>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</si>
  <si>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</si>
  <si>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</si>
  <si>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</si>
  <si>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</si>
  <si>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</si>
  <si>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</si>
  <si>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</si>
  <si>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</si>
  <si>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</si>
  <si>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MARIO HURTADO ESPARZA</t>
  </si>
  <si>
    <t>L.I ERIKA MARÍA NAVA CASTRO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</si>
</sst>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opLeftCell="A121" zoomScale="62" zoomScaleNormal="62" zoomScaleSheetLayoutView="80" workbookViewId="0">
      <selection activeCell="AD143" sqref="AD143"/>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v>2</v>
      </c>
      <c r="H133" s="24">
        <v>13</v>
      </c>
      <c r="I133" s="24">
        <v>18</v>
      </c>
      <c r="J133" s="104">
        <f t="shared" si="16"/>
        <v>31</v>
      </c>
      <c r="K133" s="23">
        <v>2</v>
      </c>
      <c r="L133" s="24">
        <v>21</v>
      </c>
      <c r="M133" s="24">
        <v>26</v>
      </c>
      <c r="N133" s="104">
        <f t="shared" si="17"/>
        <v>47</v>
      </c>
      <c r="O133" s="25">
        <v>2</v>
      </c>
      <c r="P133" s="24">
        <v>12</v>
      </c>
      <c r="Q133" s="24">
        <v>24</v>
      </c>
      <c r="R133" s="104">
        <f t="shared" si="18"/>
        <v>36</v>
      </c>
      <c r="S133" s="105"/>
      <c r="T133" s="120">
        <f t="shared" si="20"/>
        <v>6</v>
      </c>
      <c r="U133" s="121">
        <f t="shared" si="20"/>
        <v>46</v>
      </c>
      <c r="V133" s="121">
        <f t="shared" si="20"/>
        <v>68</v>
      </c>
      <c r="W133" s="104">
        <f t="shared" si="21"/>
        <v>114</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13</v>
      </c>
      <c r="I146" s="181">
        <f t="shared" ref="I146:W146" si="22">SUM(I105:I145)</f>
        <v>18</v>
      </c>
      <c r="J146" s="182">
        <f>SUM(J105:J145)</f>
        <v>31</v>
      </c>
      <c r="K146" s="180">
        <f t="shared" si="22"/>
        <v>2</v>
      </c>
      <c r="L146" s="181">
        <f t="shared" si="22"/>
        <v>21</v>
      </c>
      <c r="M146" s="181">
        <f t="shared" si="22"/>
        <v>26</v>
      </c>
      <c r="N146" s="183">
        <f t="shared" si="22"/>
        <v>47</v>
      </c>
      <c r="O146" s="180">
        <f t="shared" si="22"/>
        <v>2</v>
      </c>
      <c r="P146" s="181">
        <f t="shared" si="22"/>
        <v>12</v>
      </c>
      <c r="Q146" s="181">
        <f>SUM(Q105:Q145)</f>
        <v>24</v>
      </c>
      <c r="R146" s="183">
        <f t="shared" si="22"/>
        <v>36</v>
      </c>
      <c r="S146" s="105">
        <f t="shared" si="22"/>
        <v>0</v>
      </c>
      <c r="T146" s="180">
        <f t="shared" si="22"/>
        <v>6</v>
      </c>
      <c r="U146" s="181">
        <f t="shared" si="22"/>
        <v>46</v>
      </c>
      <c r="V146" s="181">
        <f t="shared" si="22"/>
        <v>68</v>
      </c>
      <c r="W146" s="183">
        <f t="shared" si="22"/>
        <v>114</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13</v>
      </c>
      <c r="I147" s="185">
        <f t="shared" si="23"/>
        <v>18</v>
      </c>
      <c r="J147" s="185">
        <f t="shared" si="23"/>
        <v>31</v>
      </c>
      <c r="K147" s="185">
        <f t="shared" si="23"/>
        <v>2</v>
      </c>
      <c r="L147" s="185">
        <f t="shared" si="23"/>
        <v>21</v>
      </c>
      <c r="M147" s="185">
        <f t="shared" si="23"/>
        <v>26</v>
      </c>
      <c r="N147" s="185">
        <f t="shared" si="23"/>
        <v>47</v>
      </c>
      <c r="O147" s="185">
        <f t="shared" si="23"/>
        <v>2</v>
      </c>
      <c r="P147" s="185">
        <f t="shared" si="23"/>
        <v>12</v>
      </c>
      <c r="Q147" s="185">
        <f t="shared" si="23"/>
        <v>24</v>
      </c>
      <c r="R147" s="185">
        <f t="shared" si="23"/>
        <v>36</v>
      </c>
      <c r="S147" s="185"/>
      <c r="T147" s="185">
        <f>SUM(T25,T32,T39,T45,T51,T59,T69,T75,T79,T87,T93,T99,T103,T105:T145)</f>
        <v>6</v>
      </c>
      <c r="U147" s="185">
        <f>SUM(U25,U32,U39,U45,U51,U59,U69,U75,U79,U87,U93,U99,U103,U105:U145)</f>
        <v>46</v>
      </c>
      <c r="V147" s="185">
        <f>SUM(V25,V32,V39,V45,V51,V59,V69,V75,V79,V87,V93,V99,V103,V105:V145)</f>
        <v>68</v>
      </c>
      <c r="W147" s="185">
        <f>SUM(W25,W32,W39,W45,W51,W59,W69,W75,W79,W87,W93,W99,W103,W105:W145)</f>
        <v>114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abSelected="1" topLeftCell="E127" zoomScale="73" zoomScaleNormal="73" zoomScaleSheetLayoutView="77" workbookViewId="0">
      <selection activeCell="AV134" sqref="AV13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13</v>
      </c>
      <c r="H134" s="13">
        <v>12</v>
      </c>
      <c r="I134" s="14">
        <v>1</v>
      </c>
      <c r="J134" s="15"/>
      <c r="K134" s="15"/>
      <c r="L134" s="15"/>
      <c r="M134" s="16"/>
      <c r="N134" s="206">
        <f t="shared" si="863"/>
        <v>1</v>
      </c>
      <c r="O134" s="205">
        <f t="shared" si="864"/>
        <v>18</v>
      </c>
      <c r="P134" s="13">
        <v>18</v>
      </c>
      <c r="Q134" s="14"/>
      <c r="R134" s="15"/>
      <c r="S134" s="15"/>
      <c r="T134" s="15"/>
      <c r="U134" s="16"/>
      <c r="V134" s="207">
        <f t="shared" si="865"/>
        <v>0</v>
      </c>
      <c r="W134" s="205">
        <f t="shared" si="866"/>
        <v>21</v>
      </c>
      <c r="X134" s="13">
        <v>16</v>
      </c>
      <c r="Y134" s="14">
        <v>3</v>
      </c>
      <c r="Z134" s="15">
        <v>2</v>
      </c>
      <c r="AA134" s="15"/>
      <c r="AB134" s="15"/>
      <c r="AC134" s="16"/>
      <c r="AD134" s="206">
        <f t="shared" si="867"/>
        <v>5</v>
      </c>
      <c r="AE134" s="205">
        <f t="shared" si="868"/>
        <v>26</v>
      </c>
      <c r="AF134" s="13">
        <v>21</v>
      </c>
      <c r="AG134" s="14">
        <v>4</v>
      </c>
      <c r="AH134" s="15">
        <v>1</v>
      </c>
      <c r="AI134" s="15"/>
      <c r="AJ134" s="15"/>
      <c r="AK134" s="16"/>
      <c r="AL134" s="207">
        <f t="shared" si="869"/>
        <v>5</v>
      </c>
      <c r="AM134" s="205">
        <f t="shared" si="870"/>
        <v>12</v>
      </c>
      <c r="AN134" s="13">
        <v>12</v>
      </c>
      <c r="AO134" s="14"/>
      <c r="AP134" s="15"/>
      <c r="AQ134" s="15"/>
      <c r="AR134" s="15"/>
      <c r="AS134" s="16"/>
      <c r="AT134" s="206">
        <f t="shared" si="871"/>
        <v>0</v>
      </c>
      <c r="AU134" s="205">
        <f t="shared" si="872"/>
        <v>24</v>
      </c>
      <c r="AV134" s="13">
        <v>24</v>
      </c>
      <c r="AW134" s="14"/>
      <c r="AX134" s="15"/>
      <c r="AY134" s="15"/>
      <c r="AZ134" s="15"/>
      <c r="BA134" s="16"/>
      <c r="BB134" s="206">
        <f t="shared" si="873"/>
        <v>0</v>
      </c>
      <c r="BC134" s="210">
        <f t="shared" si="874"/>
        <v>46</v>
      </c>
      <c r="BD134" s="227">
        <f t="shared" si="875"/>
        <v>40</v>
      </c>
      <c r="BE134" s="227">
        <f t="shared" si="876"/>
        <v>4</v>
      </c>
      <c r="BF134" s="227">
        <f t="shared" si="877"/>
        <v>2</v>
      </c>
      <c r="BG134" s="227">
        <f t="shared" si="878"/>
        <v>0</v>
      </c>
      <c r="BH134" s="227">
        <f t="shared" si="879"/>
        <v>0</v>
      </c>
      <c r="BI134" s="228">
        <f t="shared" si="880"/>
        <v>0</v>
      </c>
      <c r="BJ134" s="211">
        <f t="shared" si="881"/>
        <v>6</v>
      </c>
      <c r="BK134" s="210">
        <f t="shared" si="882"/>
        <v>68</v>
      </c>
      <c r="BL134" s="227">
        <f t="shared" si="883"/>
        <v>63</v>
      </c>
      <c r="BM134" s="227">
        <f t="shared" si="884"/>
        <v>4</v>
      </c>
      <c r="BN134" s="227">
        <f t="shared" si="885"/>
        <v>1</v>
      </c>
      <c r="BO134" s="227">
        <f t="shared" si="886"/>
        <v>0</v>
      </c>
      <c r="BP134" s="227">
        <f t="shared" si="887"/>
        <v>0</v>
      </c>
      <c r="BQ134" s="228">
        <f t="shared" si="888"/>
        <v>0</v>
      </c>
      <c r="BR134" s="211">
        <f t="shared" si="889"/>
        <v>5</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13</v>
      </c>
      <c r="H147" s="221">
        <f>SUM(H106:H146)</f>
        <v>12</v>
      </c>
      <c r="I147" s="221">
        <f>SUM(I106:I146)</f>
        <v>1</v>
      </c>
      <c r="J147" s="221">
        <f t="shared" ref="J147:BQ147" si="918">SUM(J106:J146)</f>
        <v>0</v>
      </c>
      <c r="K147" s="221">
        <f t="shared" si="918"/>
        <v>0</v>
      </c>
      <c r="L147" s="221">
        <f t="shared" si="918"/>
        <v>0</v>
      </c>
      <c r="M147" s="221">
        <f t="shared" si="918"/>
        <v>0</v>
      </c>
      <c r="N147" s="221">
        <f>SUM(N106:N146)</f>
        <v>1</v>
      </c>
      <c r="O147" s="221">
        <f t="shared" si="918"/>
        <v>18</v>
      </c>
      <c r="P147" s="221">
        <f t="shared" si="918"/>
        <v>18</v>
      </c>
      <c r="Q147" s="221">
        <f t="shared" si="918"/>
        <v>0</v>
      </c>
      <c r="R147" s="221">
        <f t="shared" si="918"/>
        <v>0</v>
      </c>
      <c r="S147" s="221">
        <f t="shared" si="918"/>
        <v>0</v>
      </c>
      <c r="T147" s="221">
        <f t="shared" si="918"/>
        <v>0</v>
      </c>
      <c r="U147" s="221">
        <f t="shared" si="918"/>
        <v>0</v>
      </c>
      <c r="V147" s="221">
        <f t="shared" si="918"/>
        <v>0</v>
      </c>
      <c r="W147" s="221">
        <f t="shared" si="918"/>
        <v>21</v>
      </c>
      <c r="X147" s="221">
        <f t="shared" si="918"/>
        <v>16</v>
      </c>
      <c r="Y147" s="221">
        <f t="shared" si="918"/>
        <v>3</v>
      </c>
      <c r="Z147" s="221">
        <f t="shared" si="918"/>
        <v>2</v>
      </c>
      <c r="AA147" s="221">
        <f t="shared" si="918"/>
        <v>0</v>
      </c>
      <c r="AB147" s="221">
        <f t="shared" si="918"/>
        <v>0</v>
      </c>
      <c r="AC147" s="221">
        <f t="shared" si="918"/>
        <v>0</v>
      </c>
      <c r="AD147" s="221">
        <f t="shared" si="918"/>
        <v>5</v>
      </c>
      <c r="AE147" s="221">
        <f t="shared" si="918"/>
        <v>26</v>
      </c>
      <c r="AF147" s="221">
        <f t="shared" si="918"/>
        <v>21</v>
      </c>
      <c r="AG147" s="221">
        <f t="shared" si="918"/>
        <v>4</v>
      </c>
      <c r="AH147" s="221">
        <f t="shared" si="918"/>
        <v>1</v>
      </c>
      <c r="AI147" s="221">
        <f t="shared" si="918"/>
        <v>0</v>
      </c>
      <c r="AJ147" s="221">
        <f t="shared" si="918"/>
        <v>0</v>
      </c>
      <c r="AK147" s="221">
        <f t="shared" si="918"/>
        <v>0</v>
      </c>
      <c r="AL147" s="221">
        <f t="shared" si="918"/>
        <v>5</v>
      </c>
      <c r="AM147" s="221">
        <f t="shared" si="918"/>
        <v>12</v>
      </c>
      <c r="AN147" s="221">
        <f t="shared" si="918"/>
        <v>12</v>
      </c>
      <c r="AO147" s="221">
        <f t="shared" si="918"/>
        <v>0</v>
      </c>
      <c r="AP147" s="221">
        <f t="shared" si="918"/>
        <v>0</v>
      </c>
      <c r="AQ147" s="221">
        <f t="shared" si="918"/>
        <v>0</v>
      </c>
      <c r="AR147" s="221">
        <f t="shared" si="918"/>
        <v>0</v>
      </c>
      <c r="AS147" s="221">
        <f t="shared" si="918"/>
        <v>0</v>
      </c>
      <c r="AT147" s="221">
        <f t="shared" si="918"/>
        <v>0</v>
      </c>
      <c r="AU147" s="221">
        <f t="shared" si="918"/>
        <v>24</v>
      </c>
      <c r="AV147" s="221">
        <f t="shared" si="918"/>
        <v>24</v>
      </c>
      <c r="AW147" s="221">
        <f t="shared" si="918"/>
        <v>0</v>
      </c>
      <c r="AX147" s="221">
        <f t="shared" si="918"/>
        <v>0</v>
      </c>
      <c r="AY147" s="221">
        <f t="shared" si="918"/>
        <v>0</v>
      </c>
      <c r="AZ147" s="221">
        <f>SUM(AZ106:AZ146)</f>
        <v>0</v>
      </c>
      <c r="BA147" s="221">
        <f t="shared" si="918"/>
        <v>0</v>
      </c>
      <c r="BB147" s="221">
        <f t="shared" si="918"/>
        <v>0</v>
      </c>
      <c r="BC147" s="221">
        <f t="shared" si="918"/>
        <v>46</v>
      </c>
      <c r="BD147" s="221">
        <f t="shared" si="918"/>
        <v>40</v>
      </c>
      <c r="BE147" s="221">
        <f t="shared" si="918"/>
        <v>4</v>
      </c>
      <c r="BF147" s="221">
        <f t="shared" si="918"/>
        <v>2</v>
      </c>
      <c r="BG147" s="221">
        <f t="shared" si="918"/>
        <v>0</v>
      </c>
      <c r="BH147" s="221">
        <f t="shared" si="918"/>
        <v>0</v>
      </c>
      <c r="BI147" s="221">
        <f t="shared" si="918"/>
        <v>0</v>
      </c>
      <c r="BJ147" s="221">
        <f t="shared" si="918"/>
        <v>6</v>
      </c>
      <c r="BK147" s="221">
        <f t="shared" si="918"/>
        <v>68</v>
      </c>
      <c r="BL147" s="221">
        <f t="shared" si="918"/>
        <v>63</v>
      </c>
      <c r="BM147" s="221">
        <f t="shared" si="918"/>
        <v>4</v>
      </c>
      <c r="BN147" s="221">
        <f t="shared" si="918"/>
        <v>1</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13</v>
      </c>
      <c r="H148" s="240">
        <f t="shared" si="919"/>
        <v>12</v>
      </c>
      <c r="I148" s="240">
        <f t="shared" si="919"/>
        <v>1</v>
      </c>
      <c r="J148" s="240">
        <f t="shared" si="919"/>
        <v>0</v>
      </c>
      <c r="K148" s="240">
        <f t="shared" si="919"/>
        <v>0</v>
      </c>
      <c r="L148" s="240">
        <f t="shared" si="919"/>
        <v>0</v>
      </c>
      <c r="M148" s="240">
        <f t="shared" si="919"/>
        <v>0</v>
      </c>
      <c r="N148" s="240">
        <f t="shared" si="919"/>
        <v>1</v>
      </c>
      <c r="O148" s="240">
        <f t="shared" si="919"/>
        <v>18</v>
      </c>
      <c r="P148" s="240">
        <f t="shared" si="919"/>
        <v>18</v>
      </c>
      <c r="Q148" s="240">
        <f t="shared" si="919"/>
        <v>0</v>
      </c>
      <c r="R148" s="240">
        <f t="shared" si="919"/>
        <v>0</v>
      </c>
      <c r="S148" s="240">
        <f t="shared" si="919"/>
        <v>0</v>
      </c>
      <c r="T148" s="240">
        <f t="shared" si="919"/>
        <v>0</v>
      </c>
      <c r="U148" s="240">
        <f t="shared" si="919"/>
        <v>0</v>
      </c>
      <c r="V148" s="240">
        <f t="shared" si="919"/>
        <v>0</v>
      </c>
      <c r="W148" s="240">
        <f t="shared" si="919"/>
        <v>21</v>
      </c>
      <c r="X148" s="240">
        <f t="shared" si="919"/>
        <v>16</v>
      </c>
      <c r="Y148" s="240">
        <f t="shared" si="919"/>
        <v>3</v>
      </c>
      <c r="Z148" s="240">
        <f t="shared" si="919"/>
        <v>2</v>
      </c>
      <c r="AA148" s="240">
        <f t="shared" si="919"/>
        <v>0</v>
      </c>
      <c r="AB148" s="240">
        <f t="shared" si="919"/>
        <v>0</v>
      </c>
      <c r="AC148" s="240">
        <f t="shared" si="919"/>
        <v>0</v>
      </c>
      <c r="AD148" s="240">
        <f t="shared" si="919"/>
        <v>5</v>
      </c>
      <c r="AE148" s="240">
        <f t="shared" si="919"/>
        <v>26</v>
      </c>
      <c r="AF148" s="240">
        <f t="shared" si="919"/>
        <v>21</v>
      </c>
      <c r="AG148" s="240">
        <f t="shared" si="919"/>
        <v>4</v>
      </c>
      <c r="AH148" s="240">
        <f t="shared" si="919"/>
        <v>1</v>
      </c>
      <c r="AI148" s="240">
        <f t="shared" si="919"/>
        <v>0</v>
      </c>
      <c r="AJ148" s="240">
        <f t="shared" si="919"/>
        <v>0</v>
      </c>
      <c r="AK148" s="240">
        <f t="shared" si="919"/>
        <v>0</v>
      </c>
      <c r="AL148" s="240">
        <f t="shared" si="919"/>
        <v>5</v>
      </c>
      <c r="AM148" s="240">
        <f t="shared" ref="AM148:BR148" si="920">SUM(AM105,AM147)</f>
        <v>12</v>
      </c>
      <c r="AN148" s="240">
        <f t="shared" si="920"/>
        <v>12</v>
      </c>
      <c r="AO148" s="240">
        <f t="shared" si="920"/>
        <v>0</v>
      </c>
      <c r="AP148" s="240">
        <f t="shared" si="920"/>
        <v>0</v>
      </c>
      <c r="AQ148" s="240">
        <f t="shared" si="920"/>
        <v>0</v>
      </c>
      <c r="AR148" s="240">
        <f t="shared" si="920"/>
        <v>0</v>
      </c>
      <c r="AS148" s="240">
        <f t="shared" si="920"/>
        <v>0</v>
      </c>
      <c r="AT148" s="240">
        <f t="shared" si="920"/>
        <v>0</v>
      </c>
      <c r="AU148" s="240">
        <f t="shared" si="920"/>
        <v>24</v>
      </c>
      <c r="AV148" s="240">
        <f t="shared" si="920"/>
        <v>24</v>
      </c>
      <c r="AW148" s="240">
        <f t="shared" si="920"/>
        <v>0</v>
      </c>
      <c r="AX148" s="240">
        <f t="shared" si="920"/>
        <v>0</v>
      </c>
      <c r="AY148" s="240">
        <f t="shared" si="920"/>
        <v>0</v>
      </c>
      <c r="AZ148" s="240">
        <f t="shared" si="920"/>
        <v>0</v>
      </c>
      <c r="BA148" s="240">
        <f t="shared" si="920"/>
        <v>0</v>
      </c>
      <c r="BB148" s="240">
        <f t="shared" si="920"/>
        <v>0</v>
      </c>
      <c r="BC148" s="240">
        <f t="shared" si="920"/>
        <v>46</v>
      </c>
      <c r="BD148" s="240">
        <f t="shared" si="920"/>
        <v>40</v>
      </c>
      <c r="BE148" s="240">
        <f t="shared" si="920"/>
        <v>4</v>
      </c>
      <c r="BF148" s="240">
        <f t="shared" si="920"/>
        <v>2</v>
      </c>
      <c r="BG148" s="240">
        <f t="shared" si="920"/>
        <v>0</v>
      </c>
      <c r="BH148" s="240">
        <f t="shared" si="920"/>
        <v>0</v>
      </c>
      <c r="BI148" s="240">
        <f t="shared" si="920"/>
        <v>0</v>
      </c>
      <c r="BJ148" s="240">
        <f t="shared" si="920"/>
        <v>6</v>
      </c>
      <c r="BK148" s="240">
        <f t="shared" si="920"/>
        <v>68</v>
      </c>
      <c r="BL148" s="240">
        <f t="shared" si="920"/>
        <v>63</v>
      </c>
      <c r="BM148" s="240">
        <f t="shared" si="920"/>
        <v>4</v>
      </c>
      <c r="BN148" s="240">
        <f t="shared" si="920"/>
        <v>1</v>
      </c>
      <c r="BO148" s="240">
        <f t="shared" si="920"/>
        <v>0</v>
      </c>
      <c r="BP148" s="240">
        <f t="shared" si="920"/>
        <v>0</v>
      </c>
      <c r="BQ148" s="240">
        <f t="shared" si="920"/>
        <v>0</v>
      </c>
      <c r="BR148" s="240">
        <f t="shared" si="920"/>
        <v>0</v>
      </c>
      <c r="BS148" s="1">
        <f>SUM(BC148+BK148)</f>
        <v>114</v>
      </c>
      <c r="BU148" s="1"/>
    </row>
    <row r="149" spans="1:79" ht="33" customHeight="1" thickBot="1" x14ac:dyDescent="0.3">
      <c r="A149" t="s">
        <v>29</v>
      </c>
      <c r="G149" s="241" t="s">
        <v>23</v>
      </c>
      <c r="H149" s="242" t="s">
        <v>26</v>
      </c>
      <c r="I149" s="243">
        <v>100</v>
      </c>
      <c r="J149" s="243"/>
      <c r="K149" s="244" t="s">
        <v>27</v>
      </c>
      <c r="L149" s="44">
        <f>+H148/G148</f>
        <v>0.92307692307692313</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0.76190476190476186</v>
      </c>
      <c r="AC149" s="247"/>
      <c r="AD149" s="248"/>
      <c r="AE149" s="241" t="s">
        <v>23</v>
      </c>
      <c r="AF149" s="242" t="s">
        <v>26</v>
      </c>
      <c r="AG149" s="243">
        <v>100</v>
      </c>
      <c r="AH149" s="243"/>
      <c r="AI149" s="244" t="s">
        <v>27</v>
      </c>
      <c r="AJ149" s="44">
        <f>+AF148/AE148</f>
        <v>0.80769230769230771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0.86956521739130432</v>
      </c>
      <c r="BI149" s="247"/>
      <c r="BJ149" s="249"/>
      <c r="BK149" s="241" t="s">
        <v>23</v>
      </c>
      <c r="BL149" s="242" t="s">
        <v>26</v>
      </c>
      <c r="BM149" s="243">
        <v>100</v>
      </c>
      <c r="BN149" s="243"/>
      <c r="BO149" s="244" t="s">
        <v>27</v>
      </c>
      <c r="BP149" s="44">
        <f>+BL148/BK148</f>
        <v>0.92647058823529416</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7.6923076923076927E-2</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0.23809523809523808</v>
      </c>
      <c r="AC151" s="260"/>
      <c r="AD151" s="261"/>
      <c r="AE151" s="258" t="s">
        <v>28</v>
      </c>
      <c r="AF151" s="259" t="s">
        <v>26</v>
      </c>
      <c r="AG151" s="243">
        <v>100</v>
      </c>
      <c r="AH151" s="243"/>
      <c r="AI151" s="244" t="s">
        <v>27</v>
      </c>
      <c r="AJ151" s="44">
        <f>+AL148/AE148</f>
        <v>0.19230769230769232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0.13043478260869565</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t="s">
        <v>219</v>
      </c>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t="s">
        <v>220</v>
      </c>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2024-01-30T14:39:55Z</cp:lastPrinted>
  <dcterms:created xsi:type="dcterms:W3CDTF">2013-01-25T22:21:15Z</dcterms:created>
  <dcterms:modified xsi:type="dcterms:W3CDTF">2024-02-04T06:33:51Z</dcterms:modified>
</cp:coreProperties>
</file>