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A3CD82E9-6D5F-45A0-834E-A6C08515CC01}"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9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BR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s="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R59" i="1" l="1"/>
  <c r="W38" i="1"/>
  <c r="N146" i="1"/>
  <c r="BC79" i="3"/>
  <c r="BR84" i="3"/>
  <c r="BJ146" i="3"/>
  <c r="BJ145" i="3"/>
  <c r="BJ144" i="3"/>
  <c r="BJ143" i="3"/>
  <c r="BJ142" i="3"/>
  <c r="BG52" i="3"/>
  <c r="H105" i="3"/>
  <c r="H148" i="3" s="1"/>
  <c r="BR146" i="3"/>
  <c r="BR145" i="3"/>
  <c r="BR144" i="3"/>
  <c r="BR143" i="3"/>
  <c r="BR142" i="3"/>
  <c r="BR38" i="3"/>
  <c r="BJ47" i="3"/>
  <c r="BR87" i="3"/>
  <c r="AM47" i="3"/>
  <c r="BC47" i="3" s="1"/>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59" i="1" l="1"/>
  <c r="W99" i="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BK55" i="3" s="1"/>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49" i="3" s="1"/>
  <c r="V148" i="3"/>
  <c r="BR105" i="3"/>
  <c r="BR147" i="3" s="1"/>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<sst xmlns="http://schemas.openxmlformats.org/spreadsheetml/2006/main" count="1581" uniqueCount="219">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</sst>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37" zoomScale="62" zoomScaleNormal="62" zoomScaleSheetLayoutView="80" workbookViewId="0">
      <selection activeCell="AD56" sqref="AD56"/>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v>4</v>
      </c>
      <c r="H52" s="36">
        <v>64</v>
      </c>
      <c r="I52" s="35">
        <v>61</v>
      </c>
      <c r="J52" s="104">
        <f t="shared" si="0"/>
        <v>125</v>
      </c>
      <c r="K52" s="34"/>
      <c r="L52" s="35"/>
      <c r="M52" s="35"/>
      <c r="N52" s="104">
        <f t="shared" si="1"/>
        <v>0</v>
      </c>
      <c r="O52" s="36"/>
      <c r="P52" s="35"/>
      <c r="Q52" s="35"/>
      <c r="R52" s="104">
        <f t="shared" si="2"/>
        <v>0</v>
      </c>
      <c r="S52" s="105"/>
      <c r="T52" s="120">
        <f t="shared" si="9"/>
        <v>4</v>
      </c>
      <c r="U52" s="121">
        <f t="shared" si="9"/>
        <v>64</v>
      </c>
      <c r="V52" s="121">
        <f t="shared" si="9"/>
        <v>61</v>
      </c>
      <c r="W52" s="104">
        <f>J52+N52+R52</f>
        <v>125</v>
      </c>
    </row>
    <row r="53" spans="1:23" ht="26.1" customHeight="1" x14ac:dyDescent="0.25">
      <c r="A53" s="109" t="s">
        <v>33</v>
      </c>
      <c r="B53" s="110" t="s">
        <v>39</v>
      </c>
      <c r="C53" s="110" t="s">
        <v>92</v>
      </c>
      <c r="D53" s="111" t="s">
        <v>46</v>
      </c>
      <c r="E53" s="110" t="s">
        <v>158</v>
      </c>
      <c r="F53" s="112" t="s">
        <v>15</v>
      </c>
      <c r="G53" s="37"/>
      <c r="H53" s="38"/>
      <c r="I53" s="39"/>
      <c r="J53" s="104">
        <f t="shared" si="0"/>
        <v>0</v>
      </c>
      <c r="K53" s="34">
        <v>1</v>
      </c>
      <c r="L53" s="35">
        <v>9</v>
      </c>
      <c r="M53" s="35">
        <v>23</v>
      </c>
      <c r="N53" s="104">
        <f t="shared" si="1"/>
        <v>32</v>
      </c>
      <c r="O53" s="36">
        <v>1</v>
      </c>
      <c r="P53" s="35">
        <v>4</v>
      </c>
      <c r="Q53" s="35">
        <v>19</v>
      </c>
      <c r="R53" s="104">
        <f t="shared" si="2"/>
        <v>23</v>
      </c>
      <c r="S53" s="105"/>
      <c r="T53" s="120">
        <f t="shared" si="9"/>
        <v>2</v>
      </c>
      <c r="U53" s="121">
        <f t="shared" si="9"/>
        <v>13</v>
      </c>
      <c r="V53" s="121">
        <f t="shared" si="9"/>
        <v>42</v>
      </c>
      <c r="W53" s="104">
        <f>J53+N53+R53</f>
        <v>55</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v>1</v>
      </c>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v>1</v>
      </c>
      <c r="L55" s="30">
        <v>15</v>
      </c>
      <c r="M55" s="30">
        <v>20</v>
      </c>
      <c r="N55" s="104">
        <f t="shared" si="1"/>
        <v>35</v>
      </c>
      <c r="O55" s="31">
        <v>1</v>
      </c>
      <c r="P55" s="30">
        <v>5</v>
      </c>
      <c r="Q55" s="30">
        <v>16</v>
      </c>
      <c r="R55" s="104">
        <f t="shared" si="2"/>
        <v>21</v>
      </c>
      <c r="S55" s="105"/>
      <c r="T55" s="141">
        <f t="shared" si="9"/>
        <v>2</v>
      </c>
      <c r="U55" s="142">
        <f t="shared" si="9"/>
        <v>20</v>
      </c>
      <c r="V55" s="142">
        <f t="shared" si="9"/>
        <v>36</v>
      </c>
      <c r="W55" s="143">
        <f t="shared" ref="W55:W103" si="10">J55+N55+R55</f>
        <v>56</v>
      </c>
    </row>
    <row r="56" spans="1:23" ht="26.1" customHeight="1" x14ac:dyDescent="0.25">
      <c r="A56" s="122" t="s">
        <v>33</v>
      </c>
      <c r="B56" s="123" t="s">
        <v>39</v>
      </c>
      <c r="C56" s="123" t="s">
        <v>92</v>
      </c>
      <c r="D56" s="127" t="s">
        <v>164</v>
      </c>
      <c r="E56" s="118" t="s">
        <v>165</v>
      </c>
      <c r="F56" s="125" t="s">
        <v>15</v>
      </c>
      <c r="G56" s="27"/>
      <c r="H56" s="28"/>
      <c r="I56" s="26"/>
      <c r="J56" s="104">
        <f t="shared" si="0"/>
        <v>0</v>
      </c>
      <c r="K56" s="29">
        <v>1</v>
      </c>
      <c r="L56" s="30">
        <v>10</v>
      </c>
      <c r="M56" s="30">
        <v>18</v>
      </c>
      <c r="N56" s="104">
        <f t="shared" si="1"/>
        <v>28</v>
      </c>
      <c r="O56" s="31">
        <v>1</v>
      </c>
      <c r="P56" s="30">
        <v>7</v>
      </c>
      <c r="Q56" s="30">
        <v>13</v>
      </c>
      <c r="R56" s="104">
        <f t="shared" si="2"/>
        <v>20</v>
      </c>
      <c r="S56" s="105"/>
      <c r="T56" s="141">
        <f t="shared" si="9"/>
        <v>2</v>
      </c>
      <c r="U56" s="142">
        <f t="shared" si="9"/>
        <v>17</v>
      </c>
      <c r="V56" s="142">
        <f t="shared" si="9"/>
        <v>31</v>
      </c>
      <c r="W56" s="143">
        <f t="shared" si="10"/>
        <v>48</v>
      </c>
    </row>
    <row r="57" spans="1:23" ht="26.1" customHeight="1" x14ac:dyDescent="0.25">
      <c r="A57" s="122" t="s">
        <v>33</v>
      </c>
      <c r="B57" s="123" t="s">
        <v>39</v>
      </c>
      <c r="C57" s="123" t="s">
        <v>92</v>
      </c>
      <c r="D57" s="151" t="s">
        <v>166</v>
      </c>
      <c r="E57" s="140" t="s">
        <v>154</v>
      </c>
      <c r="F57" s="125" t="s">
        <v>15</v>
      </c>
      <c r="G57" s="37"/>
      <c r="H57" s="38"/>
      <c r="I57" s="39"/>
      <c r="J57" s="104">
        <f t="shared" si="0"/>
        <v>0</v>
      </c>
      <c r="K57" s="29">
        <v>1</v>
      </c>
      <c r="L57" s="30">
        <v>20</v>
      </c>
      <c r="M57" s="30">
        <v>4</v>
      </c>
      <c r="N57" s="104">
        <f t="shared" si="1"/>
        <v>24</v>
      </c>
      <c r="O57" s="31">
        <v>1</v>
      </c>
      <c r="P57" s="30">
        <v>25</v>
      </c>
      <c r="Q57" s="30">
        <v>9</v>
      </c>
      <c r="R57" s="104">
        <f t="shared" si="2"/>
        <v>34</v>
      </c>
      <c r="S57" s="105"/>
      <c r="T57" s="141">
        <f t="shared" si="9"/>
        <v>2</v>
      </c>
      <c r="U57" s="142">
        <f t="shared" si="9"/>
        <v>45</v>
      </c>
      <c r="V57" s="142">
        <f t="shared" si="9"/>
        <v>13</v>
      </c>
      <c r="W57" s="143">
        <f t="shared" si="10"/>
        <v>58</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v>3</v>
      </c>
      <c r="Q58" s="30"/>
      <c r="R58" s="104">
        <f>SUM(P58:Q58)</f>
        <v>3</v>
      </c>
      <c r="S58" s="105"/>
      <c r="T58" s="141">
        <f>SUM(G58,K58,O58)</f>
        <v>0</v>
      </c>
      <c r="U58" s="142">
        <f>SUM(H58,L58,P58)</f>
        <v>3</v>
      </c>
      <c r="V58" s="142">
        <f>SUM(I58,M58,Q58)</f>
        <v>0</v>
      </c>
      <c r="W58" s="143">
        <f t="shared" si="10"/>
        <v>3</v>
      </c>
    </row>
    <row r="59" spans="1:23" ht="26.1" customHeight="1" thickBot="1" x14ac:dyDescent="0.3">
      <c r="A59" s="129"/>
      <c r="B59" s="130"/>
      <c r="C59" s="130"/>
      <c r="D59" s="131"/>
      <c r="E59" s="130"/>
      <c r="F59" s="148"/>
      <c r="G59" s="133">
        <f>SUM(G52:G58)</f>
        <v>4</v>
      </c>
      <c r="H59" s="134">
        <f>SUM(H52:H58)</f>
        <v>64</v>
      </c>
      <c r="I59" s="134">
        <f>SUM(I52:I58)</f>
        <v>61</v>
      </c>
      <c r="J59" s="104">
        <f t="shared" si="0"/>
        <v>125</v>
      </c>
      <c r="K59" s="133">
        <f>SUM(K52:K58)</f>
        <v>4</v>
      </c>
      <c r="L59" s="134">
        <f>SUM(L52:L58)</f>
        <v>54</v>
      </c>
      <c r="M59" s="134">
        <f>SUM(M52:M58)</f>
        <v>65</v>
      </c>
      <c r="N59" s="104">
        <f t="shared" si="1"/>
        <v>119</v>
      </c>
      <c r="O59" s="133">
        <f>SUM(O52:O58)</f>
        <v>4</v>
      </c>
      <c r="P59" s="134">
        <f>SUM(P52:P58)</f>
        <v>44</v>
      </c>
      <c r="Q59" s="134">
        <f>SUM(Q52:Q58)</f>
        <v>58</v>
      </c>
      <c r="R59" s="104">
        <f t="shared" si="2"/>
        <v>102</v>
      </c>
      <c r="S59" s="105"/>
      <c r="T59" s="135">
        <f t="shared" si="9"/>
        <v>12</v>
      </c>
      <c r="U59" s="136">
        <f>SUM(H59,L59,P59)</f>
        <v>162</v>
      </c>
      <c r="V59" s="136">
        <f t="shared" si="9"/>
        <v>184</v>
      </c>
      <c r="W59" s="137">
        <f t="shared" si="10"/>
        <v>346</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4</v>
      </c>
      <c r="H104" s="171">
        <f>SUM(H103,H99,H93,H87,H79,H75,H69,H59,H51,H45,H39,H32,H25)</f>
        <v>64</v>
      </c>
      <c r="I104" s="172">
        <f>SUM(I103,I99,I93,I87,I79,I75,I69,I59,I51,I45,I39,I32,I25)</f>
        <v>61</v>
      </c>
      <c r="J104" s="104">
        <f t="shared" si="16"/>
        <v>125</v>
      </c>
      <c r="K104" s="173">
        <f>SUM(K103,K99,K93,K87,K79,K75,K69,K59,K51,K45,K39,K32,K25)</f>
        <v>4</v>
      </c>
      <c r="L104" s="171">
        <f>SUM(L103,L99,L93,L87,L79,L75,L69,L59,L51,L45,L39,L32,L25)</f>
        <v>54</v>
      </c>
      <c r="M104" s="171">
        <f>SUM(M103,M99,M93,M87,M79,M75,M69,M59,M51,M45,M39,M32,M25)</f>
        <v>65</v>
      </c>
      <c r="N104" s="104">
        <f t="shared" si="17"/>
        <v>119</v>
      </c>
      <c r="O104" s="173">
        <f>SUM(O103,O99,O93,O87,O79,O75,O69,O59,O51,O45,O39,O32,O25)</f>
        <v>4</v>
      </c>
      <c r="P104" s="171">
        <f>SUM(P103,P99,P93,P87,P79,P75,P69,P59,P51,P45,P39,P32,P25)</f>
        <v>44</v>
      </c>
      <c r="Q104" s="171">
        <f>SUM(Q103,Q99,Q93,Q87,Q79,Q75,Q69,Q59,Q51,Q45,Q39,Q32,Q25)</f>
        <v>58</v>
      </c>
      <c r="R104" s="104">
        <f t="shared" si="18"/>
        <v>102</v>
      </c>
      <c r="S104" s="174">
        <f>SUM(S103,S99,S93,S87,S79,S75,S69,S59,S51,S45,S39,S32,S25)</f>
        <v>0</v>
      </c>
      <c r="T104" s="173">
        <f>SUM(T103,T99,T93,T87,T79,T75,T69,T59,T51,T45,T39,T32,T25)</f>
        <v>12</v>
      </c>
      <c r="U104" s="171">
        <f>SUM(U103,U99,U93,U87,U79,U75,U69,U59,U51,U45,U39,U32,U25)</f>
        <v>162</v>
      </c>
      <c r="V104" s="171">
        <f>SUM(V103,V99,V93,V87,V79,V75,V69,V59,V51,V45,V39,V32,V25)</f>
        <v>184</v>
      </c>
      <c r="W104" s="175">
        <f>SUM(W103,W99,W93,W87,W79,W75,W69,W59,W51,W45,W39,W32,W25)</f>
        <v>346</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76" t="s">
        <v>18</v>
      </c>
      <c r="E147" s="277"/>
      <c r="F147" s="184"/>
      <c r="G147" s="185">
        <f t="shared" ref="G147:R147" si="23">SUM(G25,G32,G39,G45,G51,G59,G69,G75,G79,G87,G93,G99,G103,G105:G145)</f>
        <v>4</v>
      </c>
      <c r="H147" s="185">
        <f t="shared" si="23"/>
        <v>64</v>
      </c>
      <c r="I147" s="185">
        <f t="shared" si="23"/>
        <v>61</v>
      </c>
      <c r="J147" s="185">
        <f t="shared" si="23"/>
        <v>125</v>
      </c>
      <c r="K147" s="185">
        <f t="shared" si="23"/>
        <v>4</v>
      </c>
      <c r="L147" s="185">
        <f t="shared" si="23"/>
        <v>54</v>
      </c>
      <c r="M147" s="185">
        <f t="shared" si="23"/>
        <v>65</v>
      </c>
      <c r="N147" s="185">
        <f t="shared" si="23"/>
        <v>119</v>
      </c>
      <c r="O147" s="185">
        <f t="shared" si="23"/>
        <v>4</v>
      </c>
      <c r="P147" s="185">
        <f t="shared" si="23"/>
        <v>44</v>
      </c>
      <c r="Q147" s="185">
        <f t="shared" si="23"/>
        <v>58</v>
      </c>
      <c r="R147" s="185">
        <f t="shared" si="23"/>
        <v>102</v>
      </c>
      <c r="S147" s="185"/>
      <c r="T147" s="185">
        <f>SUM(T25,T32,T39,T45,T51,T59,T69,T75,T79,T87,T93,T99,T103,T105:T145)</f>
        <v>12</v>
      </c>
      <c r="U147" s="185">
        <f>SUM(U25,U32,U39,U45,U51,U59,U69,U75,U79,U87,U93,U99,U103,U105:U145)</f>
        <v>162</v>
      </c>
      <c r="V147" s="185">
        <f>SUM(V25,V32,V39,V45,V51,V59,V69,V75,V79,V87,V93,V99,V103,V105:V145)</f>
        <v>184</v>
      </c>
      <c r="W147" s="185">
        <f>SUM(W25,W32,W39,W45,W51,W59,W69,W75,W79,W87,W93,W99,W103,W105:W145)</f>
        <v>346</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topLeftCell="C46" zoomScale="70" zoomScaleNormal="70" zoomScaleSheetLayoutView="77" workbookViewId="0">
      <selection activeCell="AB63" sqref="AB63"/>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64</v>
      </c>
      <c r="H53" s="9">
        <v>56</v>
      </c>
      <c r="I53" s="10">
        <v>6</v>
      </c>
      <c r="J53" s="11">
        <v>1</v>
      </c>
      <c r="K53" s="11">
        <v>1</v>
      </c>
      <c r="L53" s="11"/>
      <c r="M53" s="12"/>
      <c r="N53" s="206">
        <f t="shared" ref="N53:N54" si="358">SUM(I53:M53)</f>
        <v>8</v>
      </c>
      <c r="O53" s="205">
        <f t="shared" ref="O53:O54" si="359">P53+V53</f>
        <v>61</v>
      </c>
      <c r="P53" s="9">
        <v>60</v>
      </c>
      <c r="Q53" s="10">
        <v>1</v>
      </c>
      <c r="R53" s="11"/>
      <c r="S53" s="11"/>
      <c r="T53" s="11"/>
      <c r="U53" s="12"/>
      <c r="V53" s="207">
        <f t="shared" ref="V53:V54" si="360">SUM(Q53:U53)</f>
        <v>1</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64</v>
      </c>
      <c r="BD53" s="208">
        <f t="shared" ref="BD53:BD54" si="370">H53+X53+AN53</f>
        <v>56</v>
      </c>
      <c r="BE53" s="208">
        <f t="shared" ref="BE53:BE54" si="371">I53+Y53+AO53</f>
        <v>6</v>
      </c>
      <c r="BF53" s="208">
        <f t="shared" ref="BF53:BF54" si="372">J53+Z53+AP53</f>
        <v>1</v>
      </c>
      <c r="BG53" s="208">
        <f t="shared" ref="BG53:BG54" si="373">K53+AA53+AQ53</f>
        <v>1</v>
      </c>
      <c r="BH53" s="208">
        <f t="shared" ref="BH53:BH54" si="374">L53+AB53+AR53</f>
        <v>0</v>
      </c>
      <c r="BI53" s="209">
        <f t="shared" ref="BI53:BI54" si="375">M53+AC53+AS53</f>
        <v>0</v>
      </c>
      <c r="BJ53" s="206">
        <f t="shared" ref="BJ53:BJ54" si="376">N53+AD53+AT53</f>
        <v>8</v>
      </c>
      <c r="BK53" s="205">
        <f t="shared" ref="BK53:BK54" si="377">O53+AE53+AU53</f>
        <v>61</v>
      </c>
      <c r="BL53" s="208">
        <f t="shared" ref="BL53:BL54" si="378">P53+AF53+AV53</f>
        <v>60</v>
      </c>
      <c r="BM53" s="208">
        <f t="shared" ref="BM53:BM54" si="379">Q53+AG53+AW53</f>
        <v>1</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1</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9</v>
      </c>
      <c r="X54" s="9">
        <v>9</v>
      </c>
      <c r="Y54" s="10"/>
      <c r="Z54" s="11"/>
      <c r="AA54" s="11"/>
      <c r="AB54" s="11"/>
      <c r="AC54" s="12"/>
      <c r="AD54" s="206">
        <f t="shared" si="362"/>
        <v>0</v>
      </c>
      <c r="AE54" s="205">
        <f t="shared" si="363"/>
        <v>23</v>
      </c>
      <c r="AF54" s="9">
        <v>23</v>
      </c>
      <c r="AG54" s="10"/>
      <c r="AH54" s="11"/>
      <c r="AI54" s="11"/>
      <c r="AJ54" s="11"/>
      <c r="AK54" s="12"/>
      <c r="AL54" s="207">
        <f t="shared" si="364"/>
        <v>0</v>
      </c>
      <c r="AM54" s="205">
        <f t="shared" si="365"/>
        <v>4</v>
      </c>
      <c r="AN54" s="9">
        <v>4</v>
      </c>
      <c r="AO54" s="10"/>
      <c r="AP54" s="11"/>
      <c r="AQ54" s="11"/>
      <c r="AR54" s="11"/>
      <c r="AS54" s="12"/>
      <c r="AT54" s="206">
        <f t="shared" si="366"/>
        <v>0</v>
      </c>
      <c r="AU54" s="205">
        <f t="shared" si="367"/>
        <v>19</v>
      </c>
      <c r="AV54" s="9">
        <v>19</v>
      </c>
      <c r="AW54" s="10"/>
      <c r="AX54" s="11"/>
      <c r="AY54" s="11"/>
      <c r="AZ54" s="11"/>
      <c r="BA54" s="12"/>
      <c r="BB54" s="206">
        <f t="shared" si="368"/>
        <v>0</v>
      </c>
      <c r="BC54" s="205">
        <f t="shared" si="369"/>
        <v>13</v>
      </c>
      <c r="BD54" s="208">
        <f t="shared" si="370"/>
        <v>13</v>
      </c>
      <c r="BE54" s="208">
        <f t="shared" si="371"/>
        <v>0</v>
      </c>
      <c r="BF54" s="208">
        <f t="shared" si="372"/>
        <v>0</v>
      </c>
      <c r="BG54" s="208">
        <f t="shared" si="373"/>
        <v>0</v>
      </c>
      <c r="BH54" s="208">
        <f t="shared" si="374"/>
        <v>0</v>
      </c>
      <c r="BI54" s="209">
        <f t="shared" si="375"/>
        <v>0</v>
      </c>
      <c r="BJ54" s="206">
        <f t="shared" si="376"/>
        <v>0</v>
      </c>
      <c r="BK54" s="205">
        <f t="shared" si="377"/>
        <v>42</v>
      </c>
      <c r="BL54" s="208">
        <f t="shared" si="378"/>
        <v>42</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1</v>
      </c>
      <c r="AV55" s="9">
        <v>1</v>
      </c>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1</v>
      </c>
      <c r="BL55" s="208">
        <f t="shared" ref="BL55:BL59" si="400">P55+AF55+AV55</f>
        <v>1</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15</v>
      </c>
      <c r="X56" s="13">
        <v>14</v>
      </c>
      <c r="Y56" s="14">
        <v>1</v>
      </c>
      <c r="Z56" s="15"/>
      <c r="AA56" s="15"/>
      <c r="AB56" s="15"/>
      <c r="AC56" s="16"/>
      <c r="AD56" s="206">
        <f t="shared" ref="AD56:AD59" si="412">SUM(Y56:AC56)</f>
        <v>1</v>
      </c>
      <c r="AE56" s="205">
        <f t="shared" ref="AE56:AE59" si="413">AF56+AL56</f>
        <v>20</v>
      </c>
      <c r="AF56" s="13">
        <v>19</v>
      </c>
      <c r="AG56" s="14"/>
      <c r="AH56" s="15">
        <v>1</v>
      </c>
      <c r="AI56" s="15"/>
      <c r="AJ56" s="15"/>
      <c r="AK56" s="16"/>
      <c r="AL56" s="207">
        <f t="shared" ref="AL56:AL59" si="414">SUM(AG56:AK56)</f>
        <v>1</v>
      </c>
      <c r="AM56" s="205">
        <f t="shared" ref="AM56:AM59" si="415">AN56+AT56</f>
        <v>5</v>
      </c>
      <c r="AN56" s="13">
        <v>5</v>
      </c>
      <c r="AO56" s="14"/>
      <c r="AP56" s="15"/>
      <c r="AQ56" s="15"/>
      <c r="AR56" s="15"/>
      <c r="AS56" s="16"/>
      <c r="AT56" s="206">
        <f t="shared" ref="AT56:AT59" si="416">SUM(AO56:AS56)</f>
        <v>0</v>
      </c>
      <c r="AU56" s="205">
        <f t="shared" ref="AU56:AU59" si="417">AV56+BB56</f>
        <v>16</v>
      </c>
      <c r="AV56" s="13">
        <v>16</v>
      </c>
      <c r="AW56" s="14"/>
      <c r="AX56" s="15"/>
      <c r="AY56" s="15"/>
      <c r="AZ56" s="15"/>
      <c r="BA56" s="16"/>
      <c r="BB56" s="206">
        <f t="shared" ref="BB56:BB59" si="418">SUM(AW56:BA56)</f>
        <v>0</v>
      </c>
      <c r="BC56" s="205">
        <f t="shared" si="391"/>
        <v>20</v>
      </c>
      <c r="BD56" s="208">
        <f t="shared" si="392"/>
        <v>19</v>
      </c>
      <c r="BE56" s="208">
        <f t="shared" si="393"/>
        <v>1</v>
      </c>
      <c r="BF56" s="208">
        <f t="shared" si="394"/>
        <v>0</v>
      </c>
      <c r="BG56" s="208">
        <f t="shared" si="395"/>
        <v>0</v>
      </c>
      <c r="BH56" s="208">
        <f t="shared" si="396"/>
        <v>0</v>
      </c>
      <c r="BI56" s="209">
        <f t="shared" si="397"/>
        <v>0</v>
      </c>
      <c r="BJ56" s="206">
        <f t="shared" si="398"/>
        <v>1</v>
      </c>
      <c r="BK56" s="205">
        <f t="shared" si="399"/>
        <v>36</v>
      </c>
      <c r="BL56" s="208">
        <f t="shared" si="400"/>
        <v>35</v>
      </c>
      <c r="BM56" s="208">
        <f t="shared" si="401"/>
        <v>0</v>
      </c>
      <c r="BN56" s="208">
        <f t="shared" si="402"/>
        <v>1</v>
      </c>
      <c r="BO56" s="208">
        <f t="shared" si="403"/>
        <v>0</v>
      </c>
      <c r="BP56" s="208">
        <f t="shared" si="404"/>
        <v>0</v>
      </c>
      <c r="BQ56" s="209">
        <f t="shared" si="405"/>
        <v>0</v>
      </c>
      <c r="BR56" s="206">
        <f t="shared" si="406"/>
        <v>1</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10</v>
      </c>
      <c r="X57" s="13">
        <v>8</v>
      </c>
      <c r="Y57" s="14">
        <v>1</v>
      </c>
      <c r="Z57" s="15">
        <v>1</v>
      </c>
      <c r="AA57" s="15"/>
      <c r="AB57" s="15"/>
      <c r="AC57" s="16"/>
      <c r="AD57" s="206">
        <f t="shared" si="412"/>
        <v>2</v>
      </c>
      <c r="AE57" s="205">
        <f t="shared" si="413"/>
        <v>18</v>
      </c>
      <c r="AF57" s="13">
        <v>18</v>
      </c>
      <c r="AG57" s="14"/>
      <c r="AH57" s="15"/>
      <c r="AI57" s="15"/>
      <c r="AJ57" s="15"/>
      <c r="AK57" s="16"/>
      <c r="AL57" s="207">
        <f t="shared" si="414"/>
        <v>0</v>
      </c>
      <c r="AM57" s="205">
        <f t="shared" si="415"/>
        <v>7</v>
      </c>
      <c r="AN57" s="13">
        <v>7</v>
      </c>
      <c r="AO57" s="14"/>
      <c r="AP57" s="15"/>
      <c r="AQ57" s="15"/>
      <c r="AR57" s="15"/>
      <c r="AS57" s="16"/>
      <c r="AT57" s="206">
        <f t="shared" si="416"/>
        <v>0</v>
      </c>
      <c r="AU57" s="205">
        <f t="shared" si="417"/>
        <v>13</v>
      </c>
      <c r="AV57" s="13">
        <v>13</v>
      </c>
      <c r="AW57" s="14"/>
      <c r="AX57" s="15"/>
      <c r="AY57" s="15"/>
      <c r="AZ57" s="15"/>
      <c r="BA57" s="16"/>
      <c r="BB57" s="206">
        <f t="shared" si="418"/>
        <v>0</v>
      </c>
      <c r="BC57" s="205">
        <f t="shared" si="391"/>
        <v>17</v>
      </c>
      <c r="BD57" s="208">
        <f t="shared" si="392"/>
        <v>15</v>
      </c>
      <c r="BE57" s="208">
        <f t="shared" si="393"/>
        <v>1</v>
      </c>
      <c r="BF57" s="208">
        <f t="shared" si="394"/>
        <v>1</v>
      </c>
      <c r="BG57" s="208">
        <f t="shared" si="395"/>
        <v>0</v>
      </c>
      <c r="BH57" s="208">
        <f t="shared" si="396"/>
        <v>0</v>
      </c>
      <c r="BI57" s="209">
        <f t="shared" si="397"/>
        <v>0</v>
      </c>
      <c r="BJ57" s="206">
        <f t="shared" si="398"/>
        <v>2</v>
      </c>
      <c r="BK57" s="205">
        <f t="shared" si="399"/>
        <v>31</v>
      </c>
      <c r="BL57" s="208">
        <f t="shared" si="400"/>
        <v>31</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20</v>
      </c>
      <c r="X58" s="13">
        <v>14</v>
      </c>
      <c r="Y58" s="14">
        <v>3</v>
      </c>
      <c r="Z58" s="15">
        <v>2</v>
      </c>
      <c r="AA58" s="15">
        <v>1</v>
      </c>
      <c r="AB58" s="15"/>
      <c r="AC58" s="16"/>
      <c r="AD58" s="206">
        <f t="shared" si="412"/>
        <v>6</v>
      </c>
      <c r="AE58" s="205">
        <f t="shared" si="413"/>
        <v>4</v>
      </c>
      <c r="AF58" s="13">
        <v>3</v>
      </c>
      <c r="AG58" s="14">
        <v>1</v>
      </c>
      <c r="AH58" s="15"/>
      <c r="AI58" s="15"/>
      <c r="AJ58" s="15"/>
      <c r="AK58" s="16"/>
      <c r="AL58" s="207">
        <f t="shared" si="414"/>
        <v>1</v>
      </c>
      <c r="AM58" s="205">
        <f t="shared" si="415"/>
        <v>25</v>
      </c>
      <c r="AN58" s="13">
        <v>24</v>
      </c>
      <c r="AO58" s="14"/>
      <c r="AP58" s="15"/>
      <c r="AQ58" s="15">
        <v>1</v>
      </c>
      <c r="AR58" s="15"/>
      <c r="AS58" s="16"/>
      <c r="AT58" s="206">
        <f t="shared" si="416"/>
        <v>1</v>
      </c>
      <c r="AU58" s="205">
        <f t="shared" si="417"/>
        <v>9</v>
      </c>
      <c r="AV58" s="13">
        <v>9</v>
      </c>
      <c r="AW58" s="14"/>
      <c r="AX58" s="15"/>
      <c r="AY58" s="15"/>
      <c r="AZ58" s="15"/>
      <c r="BA58" s="16"/>
      <c r="BB58" s="206">
        <f t="shared" si="418"/>
        <v>0</v>
      </c>
      <c r="BC58" s="205">
        <f t="shared" si="391"/>
        <v>45</v>
      </c>
      <c r="BD58" s="208">
        <f t="shared" si="392"/>
        <v>38</v>
      </c>
      <c r="BE58" s="208">
        <f t="shared" si="393"/>
        <v>3</v>
      </c>
      <c r="BF58" s="208">
        <f t="shared" si="394"/>
        <v>2</v>
      </c>
      <c r="BG58" s="208">
        <f t="shared" si="395"/>
        <v>2</v>
      </c>
      <c r="BH58" s="208">
        <f t="shared" si="396"/>
        <v>0</v>
      </c>
      <c r="BI58" s="209">
        <f t="shared" si="397"/>
        <v>0</v>
      </c>
      <c r="BJ58" s="206">
        <f t="shared" si="398"/>
        <v>7</v>
      </c>
      <c r="BK58" s="205">
        <f t="shared" si="399"/>
        <v>13</v>
      </c>
      <c r="BL58" s="208">
        <f t="shared" si="400"/>
        <v>12</v>
      </c>
      <c r="BM58" s="208">
        <f t="shared" si="401"/>
        <v>1</v>
      </c>
      <c r="BN58" s="208">
        <f t="shared" si="402"/>
        <v>0</v>
      </c>
      <c r="BO58" s="208">
        <f t="shared" si="403"/>
        <v>0</v>
      </c>
      <c r="BP58" s="208">
        <f t="shared" si="404"/>
        <v>0</v>
      </c>
      <c r="BQ58" s="209">
        <f t="shared" si="405"/>
        <v>0</v>
      </c>
      <c r="BR58" s="206">
        <f t="shared" si="406"/>
        <v>1</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3</v>
      </c>
      <c r="AN59" s="13">
        <v>3</v>
      </c>
      <c r="AO59" s="14"/>
      <c r="AP59" s="15"/>
      <c r="AQ59" s="15"/>
      <c r="AR59" s="15"/>
      <c r="AS59" s="16"/>
      <c r="AT59" s="206">
        <f t="shared" si="416"/>
        <v>0</v>
      </c>
      <c r="AU59" s="205">
        <f t="shared" si="417"/>
        <v>0</v>
      </c>
      <c r="AV59" s="13"/>
      <c r="AW59" s="14"/>
      <c r="AX59" s="15"/>
      <c r="AY59" s="15"/>
      <c r="AZ59" s="15"/>
      <c r="BA59" s="16"/>
      <c r="BB59" s="206">
        <f t="shared" si="418"/>
        <v>0</v>
      </c>
      <c r="BC59" s="205">
        <f t="shared" si="391"/>
        <v>3</v>
      </c>
      <c r="BD59" s="208">
        <f t="shared" si="392"/>
        <v>3</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64</v>
      </c>
      <c r="H60" s="265">
        <f>SUM(H53:H59)</f>
        <v>56</v>
      </c>
      <c r="I60" s="266">
        <f>SUM(I53:I59)</f>
        <v>6</v>
      </c>
      <c r="J60" s="267">
        <f>SUM(J53:J59)</f>
        <v>1</v>
      </c>
      <c r="K60" s="267">
        <f t="shared" ref="K60:M60" si="419">SUM(K53:K59)</f>
        <v>1</v>
      </c>
      <c r="L60" s="267">
        <f t="shared" si="419"/>
        <v>0</v>
      </c>
      <c r="M60" s="267">
        <f t="shared" si="419"/>
        <v>0</v>
      </c>
      <c r="N60" s="221">
        <f>SUM(I60:M60)</f>
        <v>8</v>
      </c>
      <c r="O60" s="220">
        <f>P60+V60</f>
        <v>61</v>
      </c>
      <c r="P60" s="265">
        <f>SUM(P53:P59)</f>
        <v>60</v>
      </c>
      <c r="Q60" s="266">
        <f>SUM(Q53:Q59)</f>
        <v>1</v>
      </c>
      <c r="R60" s="267">
        <f>SUM(R53:R59)</f>
        <v>0</v>
      </c>
      <c r="S60" s="267">
        <f t="shared" ref="S60" si="420">SUM(S53:S59)</f>
        <v>0</v>
      </c>
      <c r="T60" s="267">
        <f t="shared" ref="T60" si="421">SUM(T53:T59)</f>
        <v>0</v>
      </c>
      <c r="U60" s="267">
        <f t="shared" ref="U60" si="422">SUM(U53:U59)</f>
        <v>0</v>
      </c>
      <c r="V60" s="222">
        <f>SUM(Q60:U60)</f>
        <v>1</v>
      </c>
      <c r="W60" s="220">
        <f>X60+AD60</f>
        <v>54</v>
      </c>
      <c r="X60" s="265">
        <f>SUM(X53:X59)</f>
        <v>45</v>
      </c>
      <c r="Y60" s="266">
        <f>SUM(Y53:Y59)</f>
        <v>5</v>
      </c>
      <c r="Z60" s="267">
        <f>SUM(Z53:Z59)</f>
        <v>3</v>
      </c>
      <c r="AA60" s="267">
        <f t="shared" ref="AA60" si="423">SUM(AA53:AA59)</f>
        <v>1</v>
      </c>
      <c r="AB60" s="267">
        <f t="shared" ref="AB60" si="424">SUM(AB53:AB59)</f>
        <v>0</v>
      </c>
      <c r="AC60" s="267">
        <f t="shared" ref="AC60" si="425">SUM(AC53:AC59)</f>
        <v>0</v>
      </c>
      <c r="AD60" s="221">
        <f>SUM(Y60:AC60)</f>
        <v>9</v>
      </c>
      <c r="AE60" s="220">
        <f>AF60+AL60</f>
        <v>65</v>
      </c>
      <c r="AF60" s="265">
        <f>SUM(AF53:AF59)</f>
        <v>63</v>
      </c>
      <c r="AG60" s="266">
        <f>SUM(AG53:AG59)</f>
        <v>1</v>
      </c>
      <c r="AH60" s="267">
        <f>SUM(AH53:AH59)</f>
        <v>1</v>
      </c>
      <c r="AI60" s="267">
        <f t="shared" ref="AI60" si="426">SUM(AI53:AI59)</f>
        <v>0</v>
      </c>
      <c r="AJ60" s="267">
        <f t="shared" ref="AJ60" si="427">SUM(AJ53:AJ59)</f>
        <v>0</v>
      </c>
      <c r="AK60" s="267">
        <f t="shared" ref="AK60" si="428">SUM(AK53:AK59)</f>
        <v>0</v>
      </c>
      <c r="AL60" s="222">
        <f>SUM(AG60:AK60)</f>
        <v>2</v>
      </c>
      <c r="AM60" s="220">
        <f>AN60+AT60</f>
        <v>44</v>
      </c>
      <c r="AN60" s="265">
        <f>SUM(AN53:AN59)</f>
        <v>43</v>
      </c>
      <c r="AO60" s="266">
        <f>SUM(AO53:AO59)</f>
        <v>0</v>
      </c>
      <c r="AP60" s="267">
        <f>SUM(AP53:AP59)</f>
        <v>0</v>
      </c>
      <c r="AQ60" s="267">
        <f t="shared" ref="AQ60" si="429">SUM(AQ53:AQ59)</f>
        <v>1</v>
      </c>
      <c r="AR60" s="267">
        <f t="shared" ref="AR60" si="430">SUM(AR53:AR59)</f>
        <v>0</v>
      </c>
      <c r="AS60" s="267">
        <f t="shared" ref="AS60" si="431">SUM(AS53:AS59)</f>
        <v>0</v>
      </c>
      <c r="AT60" s="222">
        <f>SUM(AO60:AS60)</f>
        <v>1</v>
      </c>
      <c r="AU60" s="220">
        <f>AV60+BB60</f>
        <v>58</v>
      </c>
      <c r="AV60" s="265">
        <f>SUM(AV53:AV59)</f>
        <v>58</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162</v>
      </c>
      <c r="BD60" s="223">
        <f t="shared" si="435"/>
        <v>144</v>
      </c>
      <c r="BE60" s="223">
        <f t="shared" si="435"/>
        <v>11</v>
      </c>
      <c r="BF60" s="223">
        <f t="shared" si="435"/>
        <v>4</v>
      </c>
      <c r="BG60" s="223">
        <f t="shared" si="435"/>
        <v>3</v>
      </c>
      <c r="BH60" s="223">
        <f t="shared" si="435"/>
        <v>0</v>
      </c>
      <c r="BI60" s="224">
        <f t="shared" si="435"/>
        <v>0</v>
      </c>
      <c r="BJ60" s="221">
        <f t="shared" si="435"/>
        <v>18</v>
      </c>
      <c r="BK60" s="220">
        <f t="shared" si="435"/>
        <v>184</v>
      </c>
      <c r="BL60" s="223">
        <f t="shared" si="435"/>
        <v>181</v>
      </c>
      <c r="BM60" s="223">
        <f t="shared" si="435"/>
        <v>2</v>
      </c>
      <c r="BN60" s="223">
        <f t="shared" si="435"/>
        <v>1</v>
      </c>
      <c r="BO60" s="223">
        <f t="shared" si="435"/>
        <v>0</v>
      </c>
      <c r="BP60" s="223">
        <f t="shared" si="435"/>
        <v>0</v>
      </c>
      <c r="BQ60" s="224">
        <f t="shared" si="435"/>
        <v>0</v>
      </c>
      <c r="BR60" s="221">
        <f t="shared" si="435"/>
        <v>3</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64</v>
      </c>
      <c r="H105" s="233">
        <f t="shared" ref="H105:M105" si="856">SUM(H104,H100,H94,H88,H80,H76,H70,H60,H52,H46,H40,H33,H26)</f>
        <v>56</v>
      </c>
      <c r="I105" s="232">
        <f t="shared" si="856"/>
        <v>6</v>
      </c>
      <c r="J105" s="234">
        <f t="shared" si="856"/>
        <v>1</v>
      </c>
      <c r="K105" s="234">
        <f t="shared" si="856"/>
        <v>1</v>
      </c>
      <c r="L105" s="234">
        <f t="shared" si="856"/>
        <v>0</v>
      </c>
      <c r="M105" s="233">
        <f t="shared" si="856"/>
        <v>0</v>
      </c>
      <c r="N105" s="235">
        <f>SUM(I105:M105)</f>
        <v>8</v>
      </c>
      <c r="O105" s="232">
        <f>P105+V105</f>
        <v>61</v>
      </c>
      <c r="P105" s="233">
        <f t="shared" ref="P105:U105" si="857">SUM(P104,P100,P94,P88,P80,P76,P70,P60,P52,P46,P40,P33,P26)</f>
        <v>60</v>
      </c>
      <c r="Q105" s="232">
        <f t="shared" si="857"/>
        <v>1</v>
      </c>
      <c r="R105" s="234">
        <f t="shared" si="857"/>
        <v>0</v>
      </c>
      <c r="S105" s="234">
        <f t="shared" si="857"/>
        <v>0</v>
      </c>
      <c r="T105" s="234">
        <f t="shared" si="857"/>
        <v>0</v>
      </c>
      <c r="U105" s="233">
        <f t="shared" si="857"/>
        <v>0</v>
      </c>
      <c r="V105" s="236">
        <f>SUM(Q105:U105)</f>
        <v>1</v>
      </c>
      <c r="W105" s="232">
        <f>X105+AD105</f>
        <v>54</v>
      </c>
      <c r="X105" s="233">
        <f t="shared" ref="X105:AC105" si="858">SUM(X104,X100,X94,X88,X80,X76,X70,X60,X52,X46,X40,X33,X26)</f>
        <v>45</v>
      </c>
      <c r="Y105" s="232">
        <f t="shared" si="858"/>
        <v>5</v>
      </c>
      <c r="Z105" s="234">
        <f t="shared" si="858"/>
        <v>3</v>
      </c>
      <c r="AA105" s="234">
        <f t="shared" si="858"/>
        <v>1</v>
      </c>
      <c r="AB105" s="234">
        <f t="shared" si="858"/>
        <v>0</v>
      </c>
      <c r="AC105" s="233">
        <f t="shared" si="858"/>
        <v>0</v>
      </c>
      <c r="AD105" s="235">
        <f>SUM(Y105:AC105)</f>
        <v>9</v>
      </c>
      <c r="AE105" s="232">
        <f>AF105+AL105</f>
        <v>65</v>
      </c>
      <c r="AF105" s="233">
        <f t="shared" ref="AF105:AK105" si="859">SUM(AF104,AF100,AF94,AF88,AF80,AF76,AF70,AF60,AF52,AF46,AF40,AF33,AF26)</f>
        <v>63</v>
      </c>
      <c r="AG105" s="232">
        <f t="shared" si="859"/>
        <v>1</v>
      </c>
      <c r="AH105" s="234">
        <f t="shared" si="859"/>
        <v>1</v>
      </c>
      <c r="AI105" s="234">
        <f t="shared" si="859"/>
        <v>0</v>
      </c>
      <c r="AJ105" s="234">
        <f t="shared" si="859"/>
        <v>0</v>
      </c>
      <c r="AK105" s="233">
        <f t="shared" si="859"/>
        <v>0</v>
      </c>
      <c r="AL105" s="236">
        <f>SUM(AG105:AK105)</f>
        <v>2</v>
      </c>
      <c r="AM105" s="232">
        <f>AN105+AT105</f>
        <v>44</v>
      </c>
      <c r="AN105" s="233">
        <f t="shared" ref="AN105:AS105" si="860">SUM(AN104,AN100,AN94,AN88,AN80,AN76,AN70,AN60,AN52,AN46,AN40,AN33,AN26)</f>
        <v>43</v>
      </c>
      <c r="AO105" s="232">
        <f t="shared" si="860"/>
        <v>0</v>
      </c>
      <c r="AP105" s="234">
        <f t="shared" si="860"/>
        <v>0</v>
      </c>
      <c r="AQ105" s="234">
        <f t="shared" si="860"/>
        <v>1</v>
      </c>
      <c r="AR105" s="234">
        <f t="shared" si="860"/>
        <v>0</v>
      </c>
      <c r="AS105" s="233">
        <f t="shared" si="860"/>
        <v>0</v>
      </c>
      <c r="AT105" s="236">
        <f>SUM(AO105:AS105)</f>
        <v>1</v>
      </c>
      <c r="AU105" s="232">
        <f>AV105+BB105</f>
        <v>58</v>
      </c>
      <c r="AV105" s="233">
        <f t="shared" ref="AV105:BA105" si="861">SUM(AV104,AV100,AV94,AV88,AV80,AV76,AV70,AV60,AV52,AV46,AV40,AV33,AV26)</f>
        <v>58</v>
      </c>
      <c r="AW105" s="232">
        <f t="shared" si="861"/>
        <v>0</v>
      </c>
      <c r="AX105" s="234">
        <f t="shared" si="861"/>
        <v>0</v>
      </c>
      <c r="AY105" s="234">
        <f t="shared" si="861"/>
        <v>0</v>
      </c>
      <c r="AZ105" s="234">
        <f t="shared" si="861"/>
        <v>0</v>
      </c>
      <c r="BA105" s="233">
        <f t="shared" si="861"/>
        <v>0</v>
      </c>
      <c r="BB105" s="235">
        <f>SUM(AW105:BA105)</f>
        <v>0</v>
      </c>
      <c r="BC105" s="232">
        <f t="shared" si="852"/>
        <v>162</v>
      </c>
      <c r="BD105" s="237">
        <f t="shared" si="852"/>
        <v>144</v>
      </c>
      <c r="BE105" s="237">
        <f t="shared" si="852"/>
        <v>11</v>
      </c>
      <c r="BF105" s="237">
        <f t="shared" si="852"/>
        <v>4</v>
      </c>
      <c r="BG105" s="237">
        <f>K105+AA105+AQ105</f>
        <v>3</v>
      </c>
      <c r="BH105" s="237">
        <f>L105+AB105+AR105</f>
        <v>0</v>
      </c>
      <c r="BI105" s="238">
        <f>M105+AC105+AS105</f>
        <v>0</v>
      </c>
      <c r="BJ105" s="235">
        <f>N105+AD105+AT105</f>
        <v>18</v>
      </c>
      <c r="BK105" s="232">
        <f t="shared" si="855"/>
        <v>184</v>
      </c>
      <c r="BL105" s="237">
        <f t="shared" si="855"/>
        <v>181</v>
      </c>
      <c r="BM105" s="237">
        <f t="shared" si="855"/>
        <v>2</v>
      </c>
      <c r="BN105" s="237">
        <f t="shared" si="855"/>
        <v>1</v>
      </c>
      <c r="BO105" s="237">
        <f t="shared" si="855"/>
        <v>0</v>
      </c>
      <c r="BP105" s="237">
        <f t="shared" si="855"/>
        <v>0</v>
      </c>
      <c r="BQ105" s="238">
        <f t="shared" si="855"/>
        <v>0</v>
      </c>
      <c r="BR105" s="235">
        <f t="shared" si="855"/>
        <v>3</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3</v>
      </c>
      <c r="BU147" s="1"/>
    </row>
    <row r="148" spans="1:79" ht="32.25" customHeight="1" thickBot="1" x14ac:dyDescent="0.3">
      <c r="A148" s="190" t="s">
        <v>218</v>
      </c>
      <c r="B148" s="269"/>
      <c r="C148" s="48"/>
      <c r="D148" s="276" t="s">
        <v>18</v>
      </c>
      <c r="E148" s="277"/>
      <c r="F148" s="184"/>
      <c r="G148" s="239">
        <f t="shared" ref="G148:AL148" si="919">SUM(G105,G147)</f>
        <v>64</v>
      </c>
      <c r="H148" s="240">
        <f t="shared" si="919"/>
        <v>56</v>
      </c>
      <c r="I148" s="240">
        <f t="shared" si="919"/>
        <v>6</v>
      </c>
      <c r="J148" s="240">
        <f t="shared" si="919"/>
        <v>1</v>
      </c>
      <c r="K148" s="240">
        <f t="shared" si="919"/>
        <v>1</v>
      </c>
      <c r="L148" s="240">
        <f t="shared" si="919"/>
        <v>0</v>
      </c>
      <c r="M148" s="240">
        <f t="shared" si="919"/>
        <v>0</v>
      </c>
      <c r="N148" s="240">
        <f t="shared" si="919"/>
        <v>8</v>
      </c>
      <c r="O148" s="240">
        <f t="shared" si="919"/>
        <v>61</v>
      </c>
      <c r="P148" s="240">
        <f t="shared" si="919"/>
        <v>60</v>
      </c>
      <c r="Q148" s="240">
        <f t="shared" si="919"/>
        <v>1</v>
      </c>
      <c r="R148" s="240">
        <f t="shared" si="919"/>
        <v>0</v>
      </c>
      <c r="S148" s="240">
        <f t="shared" si="919"/>
        <v>0</v>
      </c>
      <c r="T148" s="240">
        <f t="shared" si="919"/>
        <v>0</v>
      </c>
      <c r="U148" s="240">
        <f t="shared" si="919"/>
        <v>0</v>
      </c>
      <c r="V148" s="240">
        <f t="shared" si="919"/>
        <v>1</v>
      </c>
      <c r="W148" s="240">
        <f t="shared" si="919"/>
        <v>54</v>
      </c>
      <c r="X148" s="240">
        <f t="shared" si="919"/>
        <v>45</v>
      </c>
      <c r="Y148" s="240">
        <f t="shared" si="919"/>
        <v>5</v>
      </c>
      <c r="Z148" s="240">
        <f t="shared" si="919"/>
        <v>3</v>
      </c>
      <c r="AA148" s="240">
        <f t="shared" si="919"/>
        <v>1</v>
      </c>
      <c r="AB148" s="240">
        <f t="shared" si="919"/>
        <v>0</v>
      </c>
      <c r="AC148" s="240">
        <f t="shared" si="919"/>
        <v>0</v>
      </c>
      <c r="AD148" s="240">
        <f t="shared" si="919"/>
        <v>9</v>
      </c>
      <c r="AE148" s="240">
        <f t="shared" si="919"/>
        <v>65</v>
      </c>
      <c r="AF148" s="240">
        <f t="shared" si="919"/>
        <v>63</v>
      </c>
      <c r="AG148" s="240">
        <f t="shared" si="919"/>
        <v>1</v>
      </c>
      <c r="AH148" s="240">
        <f t="shared" si="919"/>
        <v>1</v>
      </c>
      <c r="AI148" s="240">
        <f t="shared" si="919"/>
        <v>0</v>
      </c>
      <c r="AJ148" s="240">
        <f t="shared" si="919"/>
        <v>0</v>
      </c>
      <c r="AK148" s="240">
        <f t="shared" si="919"/>
        <v>0</v>
      </c>
      <c r="AL148" s="240">
        <f t="shared" si="919"/>
        <v>2</v>
      </c>
      <c r="AM148" s="240">
        <f t="shared" ref="AM148:BR148" si="920">SUM(AM105,AM147)</f>
        <v>44</v>
      </c>
      <c r="AN148" s="240">
        <f t="shared" si="920"/>
        <v>43</v>
      </c>
      <c r="AO148" s="240">
        <f t="shared" si="920"/>
        <v>0</v>
      </c>
      <c r="AP148" s="240">
        <f t="shared" si="920"/>
        <v>0</v>
      </c>
      <c r="AQ148" s="240">
        <f t="shared" si="920"/>
        <v>1</v>
      </c>
      <c r="AR148" s="240">
        <f t="shared" si="920"/>
        <v>0</v>
      </c>
      <c r="AS148" s="240">
        <f t="shared" si="920"/>
        <v>0</v>
      </c>
      <c r="AT148" s="240">
        <f t="shared" si="920"/>
        <v>1</v>
      </c>
      <c r="AU148" s="240">
        <f t="shared" si="920"/>
        <v>58</v>
      </c>
      <c r="AV148" s="240">
        <f t="shared" si="920"/>
        <v>58</v>
      </c>
      <c r="AW148" s="240">
        <f t="shared" si="920"/>
        <v>0</v>
      </c>
      <c r="AX148" s="240">
        <f t="shared" si="920"/>
        <v>0</v>
      </c>
      <c r="AY148" s="240">
        <f t="shared" si="920"/>
        <v>0</v>
      </c>
      <c r="AZ148" s="240">
        <f t="shared" si="920"/>
        <v>0</v>
      </c>
      <c r="BA148" s="240">
        <f t="shared" si="920"/>
        <v>0</v>
      </c>
      <c r="BB148" s="240">
        <f t="shared" si="920"/>
        <v>0</v>
      </c>
      <c r="BC148" s="240">
        <f t="shared" si="920"/>
        <v>162</v>
      </c>
      <c r="BD148" s="240">
        <f t="shared" si="920"/>
        <v>144</v>
      </c>
      <c r="BE148" s="240">
        <f t="shared" si="920"/>
        <v>11</v>
      </c>
      <c r="BF148" s="240">
        <f t="shared" si="920"/>
        <v>4</v>
      </c>
      <c r="BG148" s="240">
        <f t="shared" si="920"/>
        <v>3</v>
      </c>
      <c r="BH148" s="240">
        <f t="shared" si="920"/>
        <v>0</v>
      </c>
      <c r="BI148" s="240">
        <f t="shared" si="920"/>
        <v>0</v>
      </c>
      <c r="BJ148" s="240">
        <f t="shared" si="920"/>
        <v>18</v>
      </c>
      <c r="BK148" s="240">
        <f t="shared" si="920"/>
        <v>184</v>
      </c>
      <c r="BL148" s="240">
        <f t="shared" si="920"/>
        <v>181</v>
      </c>
      <c r="BM148" s="240">
        <f t="shared" si="920"/>
        <v>2</v>
      </c>
      <c r="BN148" s="240">
        <f t="shared" si="920"/>
        <v>1</v>
      </c>
      <c r="BO148" s="240">
        <f t="shared" si="920"/>
        <v>0</v>
      </c>
      <c r="BP148" s="240">
        <f t="shared" si="920"/>
        <v>0</v>
      </c>
      <c r="BQ148" s="240">
        <f t="shared" si="920"/>
        <v>0</v>
      </c>
      <c r="BR148" s="240">
        <f t="shared" si="920"/>
        <v>6</v>
      </c>
      <c r="BS148" s="1">
        <f>SUM(BC148+BK148)</f>
        <v>346</v>
      </c>
      <c r="BU148" s="1"/>
    </row>
    <row r="149" spans="1:79" ht="33" customHeight="1" thickBot="1" x14ac:dyDescent="0.3">
      <c r="A149" t="s">
        <v>29</v>
      </c>
      <c r="G149" s="241" t="s">
        <v>23</v>
      </c>
      <c r="H149" s="242" t="s">
        <v>26</v>
      </c>
      <c r="I149" s="243">
        <v>100</v>
      </c>
      <c r="J149" s="243"/>
      <c r="K149" s="244" t="s">
        <v>27</v>
      </c>
      <c r="L149" s="44">
        <f>+H148/G148</f>
        <v>0.875</v>
      </c>
      <c r="M149" s="245"/>
      <c r="N149" s="246"/>
      <c r="O149" s="241" t="s">
        <v>23</v>
      </c>
      <c r="P149" s="242" t="s">
        <v>26</v>
      </c>
      <c r="Q149" s="243">
        <v>100</v>
      </c>
      <c r="R149" s="243"/>
      <c r="S149" s="244" t="s">
        <v>27</v>
      </c>
      <c r="T149" s="44">
        <f>+P148/O148</f>
        <v>0.98360655737704916</v>
      </c>
      <c r="U149" s="245"/>
      <c r="V149" s="246"/>
      <c r="W149" s="241" t="s">
        <v>23</v>
      </c>
      <c r="X149" s="242" t="s">
        <v>26</v>
      </c>
      <c r="Y149" s="243">
        <v>100</v>
      </c>
      <c r="Z149" s="243"/>
      <c r="AA149" s="244" t="s">
        <v>27</v>
      </c>
      <c r="AB149" s="44">
        <f>+X148/W148</f>
        <v>0.83333333333333337</v>
      </c>
      <c r="AC149" s="247"/>
      <c r="AD149" s="248"/>
      <c r="AE149" s="241" t="s">
        <v>23</v>
      </c>
      <c r="AF149" s="242" t="s">
        <v>26</v>
      </c>
      <c r="AG149" s="243">
        <v>100</v>
      </c>
      <c r="AH149" s="243"/>
      <c r="AI149" s="244" t="s">
        <v>27</v>
      </c>
      <c r="AJ149" s="44">
        <f>+AF148/AE148</f>
        <v>0.96923076923076923</v>
      </c>
      <c r="AK149" s="247"/>
      <c r="AL149" s="248"/>
      <c r="AM149" s="241" t="s">
        <v>23</v>
      </c>
      <c r="AN149" s="242" t="s">
        <v>26</v>
      </c>
      <c r="AO149" s="243">
        <v>100</v>
      </c>
      <c r="AP149" s="243"/>
      <c r="AQ149" s="244" t="s">
        <v>27</v>
      </c>
      <c r="AR149" s="44">
        <f>+AN148/AM148</f>
        <v>0.97727272727272729</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0.88888888888888884</v>
      </c>
      <c r="BI149" s="247"/>
      <c r="BJ149" s="249"/>
      <c r="BK149" s="241" t="s">
        <v>23</v>
      </c>
      <c r="BL149" s="242" t="s">
        <v>26</v>
      </c>
      <c r="BM149" s="243">
        <v>100</v>
      </c>
      <c r="BN149" s="243"/>
      <c r="BO149" s="244" t="s">
        <v>27</v>
      </c>
      <c r="BP149" s="44">
        <f>+BL148/BK148</f>
        <v>0.98369565217391308</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0.125</v>
      </c>
      <c r="M151" s="260"/>
      <c r="N151" s="261"/>
      <c r="O151" s="258" t="s">
        <v>28</v>
      </c>
      <c r="P151" s="259" t="s">
        <v>26</v>
      </c>
      <c r="Q151" s="243">
        <v>100</v>
      </c>
      <c r="R151" s="243"/>
      <c r="S151" s="244" t="s">
        <v>27</v>
      </c>
      <c r="T151" s="46">
        <f>+V148/O148</f>
        <v>1.6393442622950821E-2</v>
      </c>
      <c r="U151" s="260"/>
      <c r="V151" s="261"/>
      <c r="W151" s="258" t="s">
        <v>28</v>
      </c>
      <c r="X151" s="259" t="s">
        <v>26</v>
      </c>
      <c r="Y151" s="243">
        <v>100</v>
      </c>
      <c r="Z151" s="243"/>
      <c r="AA151" s="244" t="s">
        <v>27</v>
      </c>
      <c r="AB151" s="44">
        <f>+AD148/W148</f>
        <v>0.16666666666666666</v>
      </c>
      <c r="AC151" s="260"/>
      <c r="AD151" s="261"/>
      <c r="AE151" s="258" t="s">
        <v>28</v>
      </c>
      <c r="AF151" s="259" t="s">
        <v>26</v>
      </c>
      <c r="AG151" s="243">
        <v>100</v>
      </c>
      <c r="AH151" s="243"/>
      <c r="AI151" s="244" t="s">
        <v>27</v>
      </c>
      <c r="AJ151" s="44">
        <f>+AL148/AE148</f>
        <v>3.0769230769230771E-2</v>
      </c>
      <c r="AK151" s="260"/>
      <c r="AL151" s="261"/>
      <c r="AM151" s="258" t="s">
        <v>28</v>
      </c>
      <c r="AN151" s="259" t="s">
        <v>26</v>
      </c>
      <c r="AO151" s="243">
        <v>100</v>
      </c>
      <c r="AP151" s="243"/>
      <c r="AQ151" s="244" t="s">
        <v>27</v>
      </c>
      <c r="AR151" s="44">
        <f>+AT148/AM148</f>
        <v>2.2727272727272728E-2</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0.1111111111111111</v>
      </c>
      <c r="BI151" s="260"/>
      <c r="BJ151" s="261"/>
      <c r="BK151" s="258" t="s">
        <v>28</v>
      </c>
      <c r="BL151" s="259" t="s">
        <v>26</v>
      </c>
      <c r="BM151" s="243">
        <v>100</v>
      </c>
      <c r="BN151" s="243"/>
      <c r="BO151" s="244" t="s">
        <v>27</v>
      </c>
      <c r="BP151" s="44">
        <f>+BR148/BK148</f>
        <v>3.2608695652173912E-2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2024-02-08T20:54:26Z</dcterms:modified>
</cp:coreProperties>
</file>