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13_ncr:1_{8CABE378-67B1-494B-872F-557F934CB3F5}" xr6:coauthVersionLast="47" xr6:coauthVersionMax="47" xr10:uidLastSave="{00000000-0000-0000-0000-000000000000}"/>
  <bookViews>
    <workbookView xWindow="1560" yWindow="1560" windowWidth="13770" windowHeight="14415"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H55" i="6"/>
  <c r="G54" i="6"/>
  <c r="N54" i="6"/>
  <c r="V54" i="6"/>
  <c r="O54" i="6" s="1"/>
  <c r="W54" i="6"/>
  <c r="AD54" i="6"/>
  <c r="AL54" i="6"/>
  <c r="AE54" i="6" s="1"/>
  <c r="AM54" i="6"/>
  <c r="AT54" i="6"/>
  <c r="BB54" i="6"/>
  <c r="AU54" i="6" s="1"/>
  <c r="BC54" i="6"/>
  <c r="BD54" i="6"/>
  <c r="BE54" i="6"/>
  <c r="BF54" i="6"/>
  <c r="BG54" i="6"/>
  <c r="BH54" i="6"/>
  <c r="BI54" i="6"/>
  <c r="BL54" i="6"/>
  <c r="BM54" i="6"/>
  <c r="BN54" i="6"/>
  <c r="BO54" i="6"/>
  <c r="BP54" i="6"/>
  <c r="BQ54" i="6"/>
  <c r="BR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BG43" i="6" s="1"/>
  <c r="L43" i="6"/>
  <c r="M43" i="6"/>
  <c r="P43" i="6"/>
  <c r="Q43" i="6"/>
  <c r="BM43" i="6" s="1"/>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E43" i="6"/>
  <c r="BF43" i="6"/>
  <c r="BH43" i="6"/>
  <c r="BI43" i="6"/>
  <c r="BL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W103" i="7" s="1"/>
  <c r="N103" i="7"/>
  <c r="J103" i="7"/>
  <c r="V102" i="7"/>
  <c r="U102" i="7"/>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U96" i="7"/>
  <c r="U137" i="7" s="1"/>
  <c r="T96" i="7"/>
  <c r="R96" i="7"/>
  <c r="N96" i="7"/>
  <c r="N137" i="7" s="1"/>
  <c r="J96" i="7"/>
  <c r="S95" i="7"/>
  <c r="Q94" i="7"/>
  <c r="P94" i="7"/>
  <c r="R94" i="7" s="1"/>
  <c r="O94" i="7"/>
  <c r="M94" i="7"/>
  <c r="L94" i="7"/>
  <c r="K94" i="7"/>
  <c r="I94" i="7"/>
  <c r="H94" i="7"/>
  <c r="G94" i="7"/>
  <c r="V93" i="7"/>
  <c r="U93" i="7"/>
  <c r="T93" i="7"/>
  <c r="R93" i="7"/>
  <c r="N93" i="7"/>
  <c r="J93" i="7"/>
  <c r="W93" i="7" s="1"/>
  <c r="V92" i="7"/>
  <c r="U92" i="7"/>
  <c r="T92" i="7"/>
  <c r="R92" i="7"/>
  <c r="W92" i="7" s="1"/>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O85" i="7"/>
  <c r="M85" i="7"/>
  <c r="L85" i="7"/>
  <c r="N85" i="7" s="1"/>
  <c r="K85" i="7"/>
  <c r="I85" i="7"/>
  <c r="V85" i="7" s="1"/>
  <c r="H85" i="7"/>
  <c r="G85" i="7"/>
  <c r="V84" i="7"/>
  <c r="U84" i="7"/>
  <c r="T84" i="7"/>
  <c r="J84" i="7"/>
  <c r="W84" i="7" s="1"/>
  <c r="V83" i="7"/>
  <c r="U83" i="7"/>
  <c r="R83" i="7"/>
  <c r="N83" i="7"/>
  <c r="J83" i="7"/>
  <c r="W83" i="7" s="1"/>
  <c r="V82" i="7"/>
  <c r="U82" i="7"/>
  <c r="T82" i="7"/>
  <c r="R82" i="7"/>
  <c r="N82" i="7"/>
  <c r="J82" i="7"/>
  <c r="V81" i="7"/>
  <c r="U81" i="7"/>
  <c r="R81" i="7"/>
  <c r="W81" i="7" s="1"/>
  <c r="N81" i="7"/>
  <c r="J81" i="7"/>
  <c r="V80" i="7"/>
  <c r="U80" i="7"/>
  <c r="T80" i="7"/>
  <c r="R80" i="7"/>
  <c r="N80" i="7"/>
  <c r="J80" i="7"/>
  <c r="Q79" i="7"/>
  <c r="P79" i="7"/>
  <c r="R79" i="7" s="1"/>
  <c r="O79" i="7"/>
  <c r="M79" i="7"/>
  <c r="L79" i="7"/>
  <c r="K79" i="7"/>
  <c r="I79" i="7"/>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R63" i="7"/>
  <c r="Q63" i="7"/>
  <c r="P63" i="7"/>
  <c r="O63" i="7"/>
  <c r="N63" i="7"/>
  <c r="M63" i="7"/>
  <c r="L63" i="7"/>
  <c r="K63" i="7"/>
  <c r="J63" i="7"/>
  <c r="W63" i="7" s="1"/>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R47" i="7"/>
  <c r="Q47" i="7"/>
  <c r="P47" i="7"/>
  <c r="O47" i="7"/>
  <c r="M47" i="7"/>
  <c r="L47" i="7"/>
  <c r="K47" i="7"/>
  <c r="I47" i="7"/>
  <c r="V47" i="7" s="1"/>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U42" i="7" s="1"/>
  <c r="G42" i="7"/>
  <c r="V41" i="7"/>
  <c r="U41" i="7"/>
  <c r="T41" i="7"/>
  <c r="R41" i="7"/>
  <c r="N41" i="7"/>
  <c r="J41" i="7"/>
  <c r="V40" i="7"/>
  <c r="U40" i="7"/>
  <c r="R40" i="7"/>
  <c r="N40" i="7"/>
  <c r="W40" i="7" s="1"/>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K54" i="6" l="1"/>
  <c r="W18" i="7"/>
  <c r="W48" i="7"/>
  <c r="W55" i="7"/>
  <c r="W64" i="7"/>
  <c r="W73" i="7"/>
  <c r="W74" i="7"/>
  <c r="W76" i="7"/>
  <c r="V79" i="7"/>
  <c r="R85" i="7"/>
  <c r="BF38" i="6"/>
  <c r="W31" i="7"/>
  <c r="T37" i="7"/>
  <c r="N37" i="7"/>
  <c r="R42" i="7"/>
  <c r="J69" i="7"/>
  <c r="N94" i="7"/>
  <c r="BR82" i="6"/>
  <c r="BJ91" i="6"/>
  <c r="BJ90" i="6"/>
  <c r="BR88" i="6"/>
  <c r="W33" i="7"/>
  <c r="N47" i="7"/>
  <c r="W47" i="7" s="1"/>
  <c r="N79" i="7"/>
  <c r="BR84" i="6"/>
  <c r="BJ54" i="6"/>
  <c r="J137" i="7"/>
  <c r="V137" i="7"/>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91" i="7" s="1"/>
  <c r="W89" i="7"/>
  <c r="W87" i="7"/>
  <c r="U91" i="7"/>
  <c r="N91" i="7"/>
  <c r="W86" i="7"/>
  <c r="T91" i="7"/>
  <c r="J91" i="7"/>
  <c r="T85" i="7"/>
  <c r="W82" i="7"/>
  <c r="W80" i="7"/>
  <c r="J85" i="7"/>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L138" i="7"/>
  <c r="W46" i="7"/>
  <c r="W45" i="7"/>
  <c r="V42" i="7"/>
  <c r="W39" i="7"/>
  <c r="O95" i="7"/>
  <c r="T42" i="7"/>
  <c r="W38" i="7"/>
  <c r="I95" i="7"/>
  <c r="W41" i="7"/>
  <c r="G95" i="7"/>
  <c r="J42" i="7"/>
  <c r="W32" i="7"/>
  <c r="V37" i="7"/>
  <c r="W35" i="7"/>
  <c r="U37" i="7"/>
  <c r="W34" i="7"/>
  <c r="J37" i="7"/>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W94" i="7"/>
  <c r="M95" i="7"/>
  <c r="V91" i="7"/>
  <c r="T94" i="7"/>
  <c r="U69" i="7"/>
  <c r="J72" i="7"/>
  <c r="U85" i="7"/>
  <c r="U94" i="7"/>
  <c r="H95" i="7"/>
  <c r="L95" i="7"/>
  <c r="P95" i="7"/>
  <c r="G138" i="7"/>
  <c r="J79" i="7"/>
  <c r="W79" i="7" s="1"/>
  <c r="V94" i="7"/>
  <c r="H138" i="7"/>
  <c r="W96" i="7"/>
  <c r="W42" i="7" l="1"/>
  <c r="N138" i="7"/>
  <c r="W85" i="7"/>
  <c r="W72" i="7"/>
  <c r="W37"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F73" i="6"/>
  <c r="BE73" i="6"/>
  <c r="BN25" i="6"/>
  <c r="BL73"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<sst xmlns="http://schemas.openxmlformats.org/spreadsheetml/2006/main" count="1507" uniqueCount="232">
  <si>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</si>
  <si>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</si>
  <si>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</si>
  <si>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</si>
  <si>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</si>
  <si>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</si>
  <si>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</si>
  <si>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</si>
  <si>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</si>
  <si>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</si>
  <si>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</si>
  <si>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</si>
  <si>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</si>
  <si>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</si>
  <si>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</si>
  <si>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</si>
  <si>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</si>
  <si>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</si>
  <si>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</si>
  <si>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</si>
  <si>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</si>
  <si>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</si>
  <si>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</si>
  <si>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</si>
  <si>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</si>
  <si>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</si>
  <si>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</si>
  <si>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</si>
  <si>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</si>
  <si>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</si>
  <si>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</si>
  <si>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</si>
  <si>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</si>
  <si>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</si>
  <si>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</si>
  <si>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</si>
  <si>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</si>
  <si>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</si>
  <si>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</si>
  <si>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</si>
  <si>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</si>
  <si>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</si>
  <si>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</si>
  <si>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</si>
  <si>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</si>
  <si>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</si>
  <si>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</si>
  <si>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</si>
  <si>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</si>
  <si>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</si>
  <si>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</si>
  <si>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</si>
  <si>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</si>
  <si>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</si>
  <si>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</si>
  <si>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</si>
  <si>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</si>
  <si>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</si>
  <si>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</si>
  <si>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</si>
  <si>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</si>
  <si>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</si>
  <si>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</si>
  <si>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</si>
  <si>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</si>
  <si>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</si>
  <si>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</si>
  <si>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</si>
  <si>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</si>
  <si>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</si>
  <si>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</si>
  <si>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</si>
  <si>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</si>
  <si>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</si>
  <si>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</si>
  <si>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</si>
  <si>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</si>
  <si>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</si>
  <si>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</si>
  <si>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</si>
  <si>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</si>
  <si>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</si>
  <si>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</si>
  <si>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</si>
  <si>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</si>
  <si>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</si>
  <si>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</si>
  <si>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</si>
  <si>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</si>
  <si>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</si>
  <si>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</si>
  <si>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</si>
  <si>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</si>
  <si>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</si>
  <si>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</si>
  <si>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</si>
  <si>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</si>
  <si>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</si>
  <si>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</si>
  <si>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</si>
  <si>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</si>
  <si>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</si>
  <si>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</si>
  <si>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</si>
  <si>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</si>
  <si>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</si>
  <si>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</si>
  <si>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</si>
  <si>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</si>
  <si>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</si>
  <si>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</si>
  <si>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</si>
  <si>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</si>
  <si>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</si>
  <si>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</si>
  <si>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</si>
  <si>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</si>
  <si>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</si>
  <si>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</si>
  <si>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</si>
  <si>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</si>
  <si>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</si>
  <si>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</si>
  <si>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</si>
  <si>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</si>
  <si>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</si>
  <si>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</si>
  <si>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</si>
  <si>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</si>
  <si>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</si>
  <si>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</si>
  <si>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</si>
  <si>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</si>
  <si>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</si>
  <si>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</si>
  <si>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</si>
  <si>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</si>
  <si>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</si>
  <si>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</si>
  <si>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</si>
  <si>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</si>
  <si>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</si>
  <si>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</si>
  <si>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</si>
  <si>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</si>
  <si>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</si>
  <si>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</si>
  <si>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</si>
  <si>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</si>
  <si>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</si>
  <si>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</si>
  <si>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</si>
  <si>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</si>
  <si>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</si>
  <si>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</si>
  <si>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</si>
  <si>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</si>
  <si>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</si>
  <si>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</si>
  <si>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</si>
  <si>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</si>
  <si>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</si>
  <si>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</si>
  <si>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</si>
  <si>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</si>
  <si>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</si>
  <si>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</si>
  <si>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</si>
  <si>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</si>
  <si>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</si>
  <si>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</si>
  <si>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</si>
  <si>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</si>
  <si>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</si>
  <si>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</si>
  <si>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</si>
  <si>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</si>
  <si>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</si>
  <si>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</si>
  <si>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</si>
  <si>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</si>
  <si>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</si>
  <si>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</si>
  <si>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</si>
  <si>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</si>
  <si>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</si>
  <si>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</si>
  <si>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</si>
  <si>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</si>
  <si>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</si>
  <si>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</si>
  <si>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</si>
  <si>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</si>
  <si>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</si>
  <si>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</si>
  <si>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</si>
  <si>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</si>
  <si>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</si>
  <si>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</si>
  <si>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</si>
  <si>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</si>
  <si>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</si>
  <si>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</si>
  <si>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</si>
  <si>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</si>
  <si>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</si>
  <si>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</si>
  <si>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</si>
  <si>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</si>
  <si>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</si>
  <si>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</si>
  <si>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</si>
  <si>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</si>
  <si>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</si>
  <si>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</si>
  <si>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</si>
  <si>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</si>
  <si>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</si>
  <si>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</si>
  <si>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</si>
  <si>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</si>
  <si>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</si>
  <si>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</si>
  <si>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</si>
  <si>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</si>
  <si>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</si>
  <si>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 xml:space="preserve">L.A.E.T. EDGAR OMAR LOPEZ RUVALCABA </t>
  </si>
  <si>
    <t xml:space="preserve">AUXILIAR DEL RESPONSABLE </t>
  </si>
  <si>
    <t>L.E. ADRIAN RENE AGUILERA RODRIGUEZ</t>
  </si>
  <si>
    <t xml:space="preserve">RESPONSABLE DEL CENTRO </t>
  </si>
  <si>
    <t>L.A.E.T. EDGAR OMAR LOPEZ RUVALCABA</t>
  </si>
  <si>
    <t xml:space="preserve">AUXILIAR DEL RESPOSABLE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</si>
</sst>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abSelected="1" topLeftCell="E114" zoomScale="70" zoomScaleNormal="70" zoomScaleSheetLayoutView="68" workbookViewId="0">
      <selection activeCell="P121" sqref="P121"/>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v>2</v>
      </c>
      <c r="H125" s="256">
        <v>24</v>
      </c>
      <c r="I125" s="256">
        <v>13</v>
      </c>
      <c r="J125" s="245">
        <f t="shared" si="12"/>
        <v>37</v>
      </c>
      <c r="K125" s="255">
        <v>2</v>
      </c>
      <c r="L125" s="256">
        <v>18</v>
      </c>
      <c r="M125" s="256">
        <v>24</v>
      </c>
      <c r="N125" s="245">
        <f t="shared" si="13"/>
        <v>42</v>
      </c>
      <c r="O125" s="257">
        <v>1</v>
      </c>
      <c r="P125" s="256">
        <v>22</v>
      </c>
      <c r="Q125" s="256">
        <v>17</v>
      </c>
      <c r="R125" s="245">
        <f t="shared" si="14"/>
        <v>39</v>
      </c>
      <c r="S125" s="247"/>
      <c r="T125" s="258">
        <f t="shared" si="15"/>
        <v>5</v>
      </c>
      <c r="U125" s="259">
        <f t="shared" si="15"/>
        <v>64</v>
      </c>
      <c r="V125" s="259">
        <f>SUM(I125,M125,Q125)</f>
        <v>54</v>
      </c>
      <c r="W125" s="245">
        <f t="shared" si="16"/>
        <v>118</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2</v>
      </c>
      <c r="H137" s="354">
        <f>SUM(H96:H136)</f>
        <v>24</v>
      </c>
      <c r="I137" s="354">
        <f t="shared" ref="I137:W137" si="17">SUM(I96:I136)</f>
        <v>13</v>
      </c>
      <c r="J137" s="355">
        <f>SUM(J96:J136)</f>
        <v>37</v>
      </c>
      <c r="K137" s="353">
        <f t="shared" si="17"/>
        <v>2</v>
      </c>
      <c r="L137" s="354">
        <f t="shared" si="17"/>
        <v>18</v>
      </c>
      <c r="M137" s="354">
        <f t="shared" si="17"/>
        <v>24</v>
      </c>
      <c r="N137" s="356">
        <f t="shared" si="17"/>
        <v>42</v>
      </c>
      <c r="O137" s="353">
        <f t="shared" si="17"/>
        <v>1</v>
      </c>
      <c r="P137" s="354">
        <f t="shared" si="17"/>
        <v>22</v>
      </c>
      <c r="Q137" s="354">
        <f>SUM(Q96:Q136)</f>
        <v>17</v>
      </c>
      <c r="R137" s="356">
        <f t="shared" si="17"/>
        <v>39</v>
      </c>
      <c r="S137" s="247">
        <f t="shared" si="17"/>
        <v>0</v>
      </c>
      <c r="T137" s="353">
        <f t="shared" si="17"/>
        <v>5</v>
      </c>
      <c r="U137" s="354">
        <f>SUM(U96:U136)</f>
        <v>64</v>
      </c>
      <c r="V137" s="354">
        <f t="shared" si="17"/>
        <v>54</v>
      </c>
      <c r="W137" s="356">
        <f t="shared" si="17"/>
        <v>118</v>
      </c>
    </row>
    <row r="138" spans="1:23" ht="19.5" customHeight="1" thickTop="1" thickBot="1" x14ac:dyDescent="0.3">
      <c r="A138" s="387" t="s">
        <v>224</v>
      </c>
      <c r="B138" s="388"/>
      <c r="C138" s="357"/>
      <c r="D138" s="379" t="s">
        <v>17</v>
      </c>
      <c r="E138" s="380"/>
      <c r="F138" s="358"/>
      <c r="G138" s="359">
        <f t="shared" ref="G138:R138" si="18">SUM(G24,G30,G37,G42,G47,G54,G63,G69,G72,G79,G85,G91,G94,G96:G136)</f>
        <v>2</v>
      </c>
      <c r="H138" s="359">
        <f t="shared" si="18"/>
        <v>24</v>
      </c>
      <c r="I138" s="359">
        <f t="shared" si="18"/>
        <v>13</v>
      </c>
      <c r="J138" s="359">
        <f t="shared" si="18"/>
        <v>37</v>
      </c>
      <c r="K138" s="359">
        <f t="shared" si="18"/>
        <v>2</v>
      </c>
      <c r="L138" s="359">
        <f t="shared" si="18"/>
        <v>18</v>
      </c>
      <c r="M138" s="359">
        <f t="shared" si="18"/>
        <v>24</v>
      </c>
      <c r="N138" s="359">
        <f t="shared" si="18"/>
        <v>42</v>
      </c>
      <c r="O138" s="359">
        <f t="shared" si="18"/>
        <v>1</v>
      </c>
      <c r="P138" s="359">
        <f t="shared" si="18"/>
        <v>22</v>
      </c>
      <c r="Q138" s="359">
        <f t="shared" si="18"/>
        <v>17</v>
      </c>
      <c r="R138" s="359">
        <f t="shared" si="18"/>
        <v>39</v>
      </c>
      <c r="S138" s="359"/>
      <c r="T138" s="359">
        <f>SUM(T24,T30,T37,T42,T47,T54,T63,T69,T72,T79,T85,T91,T94,T96:T136)</f>
        <v>5</v>
      </c>
      <c r="U138" s="359">
        <f>SUM(U24,U30,U37,U42,U47,U54,U63,U69,U72,U79,U85,U91,U94,U96:U136)</f>
        <v>64</v>
      </c>
      <c r="V138" s="359">
        <f>SUM(V24,V30,V37,V42,V47,V54,V63,V69,V72,V79,V85,V91,V94,V96:V136)</f>
        <v>54</v>
      </c>
      <c r="W138" s="359">
        <f>SUM(W24,W30,W37,W42,W47,W54,W63,W69,W72,W79,W85,W91,W94,W96:W136)</f>
        <v>118</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t="s">
        <v>227</v>
      </c>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228</v>
      </c>
      <c r="J146" s="369"/>
      <c r="K146" s="369"/>
      <c r="L146" s="369"/>
      <c r="M146" s="369"/>
      <c r="N146" s="369"/>
      <c r="O146" s="369"/>
      <c r="P146" s="369"/>
      <c r="Q146" s="369"/>
      <c r="R146" s="369"/>
      <c r="S146" s="369"/>
      <c r="T146" s="369"/>
      <c r="U146" s="369"/>
      <c r="V146" s="369"/>
      <c r="W146" s="357"/>
    </row>
    <row r="147" spans="1:23" x14ac:dyDescent="0.25">
      <c r="G147" s="357"/>
      <c r="H147" s="357"/>
      <c r="I147" s="370" t="s">
        <v>229</v>
      </c>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opLeftCell="A118" zoomScale="60" zoomScaleNormal="60" zoomScaleSheetLayoutView="77" workbookViewId="0">
      <selection activeCell="R130" sqref="R130"/>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24</v>
      </c>
      <c r="H126" s="32">
        <v>23</v>
      </c>
      <c r="I126" s="33"/>
      <c r="J126" s="34"/>
      <c r="K126" s="34">
        <v>1</v>
      </c>
      <c r="L126" s="34"/>
      <c r="M126" s="35"/>
      <c r="N126" s="39">
        <f t="shared" si="711"/>
        <v>1</v>
      </c>
      <c r="O126" s="31">
        <f t="shared" si="712"/>
        <v>13</v>
      </c>
      <c r="P126" s="36">
        <v>13</v>
      </c>
      <c r="Q126" s="140"/>
      <c r="R126" s="141"/>
      <c r="S126" s="141"/>
      <c r="T126" s="141"/>
      <c r="U126" s="142"/>
      <c r="V126" s="56">
        <f t="shared" si="713"/>
        <v>0</v>
      </c>
      <c r="W126" s="31">
        <f t="shared" si="714"/>
        <v>18</v>
      </c>
      <c r="X126" s="32">
        <v>15</v>
      </c>
      <c r="Y126" s="33">
        <v>2</v>
      </c>
      <c r="Z126" s="34"/>
      <c r="AA126" s="34"/>
      <c r="AB126" s="34"/>
      <c r="AC126" s="35">
        <v>1</v>
      </c>
      <c r="AD126" s="39">
        <f t="shared" si="715"/>
        <v>3</v>
      </c>
      <c r="AE126" s="31">
        <f t="shared" si="716"/>
        <v>24</v>
      </c>
      <c r="AF126" s="32">
        <v>24</v>
      </c>
      <c r="AG126" s="33"/>
      <c r="AH126" s="34"/>
      <c r="AI126" s="34"/>
      <c r="AJ126" s="34"/>
      <c r="AK126" s="35"/>
      <c r="AL126" s="56">
        <f t="shared" si="717"/>
        <v>0</v>
      </c>
      <c r="AM126" s="31">
        <f t="shared" si="718"/>
        <v>22</v>
      </c>
      <c r="AN126" s="32">
        <v>21</v>
      </c>
      <c r="AO126" s="140"/>
      <c r="AP126" s="141"/>
      <c r="AQ126" s="141"/>
      <c r="AR126" s="141"/>
      <c r="AS126" s="142">
        <v>1</v>
      </c>
      <c r="AT126" s="56">
        <f t="shared" si="739"/>
        <v>1</v>
      </c>
      <c r="AU126" s="31">
        <f t="shared" si="719"/>
        <v>17</v>
      </c>
      <c r="AV126" s="32">
        <v>17</v>
      </c>
      <c r="AW126" s="118"/>
      <c r="AX126" s="119"/>
      <c r="AY126" s="119"/>
      <c r="AZ126" s="119"/>
      <c r="BA126" s="35"/>
      <c r="BB126" s="16">
        <f t="shared" si="720"/>
        <v>0</v>
      </c>
      <c r="BC126" s="8">
        <f t="shared" si="721"/>
        <v>64</v>
      </c>
      <c r="BD126" s="15">
        <f t="shared" si="722"/>
        <v>59</v>
      </c>
      <c r="BE126" s="154">
        <f t="shared" si="723"/>
        <v>2</v>
      </c>
      <c r="BF126" s="154">
        <f t="shared" si="724"/>
        <v>0</v>
      </c>
      <c r="BG126" s="154">
        <f t="shared" si="725"/>
        <v>1</v>
      </c>
      <c r="BH126" s="154">
        <f t="shared" si="726"/>
        <v>0</v>
      </c>
      <c r="BI126" s="155">
        <f t="shared" si="727"/>
        <v>2</v>
      </c>
      <c r="BJ126" s="16">
        <f t="shared" si="728"/>
        <v>5</v>
      </c>
      <c r="BK126" s="8">
        <f t="shared" si="729"/>
        <v>54</v>
      </c>
      <c r="BL126" s="15">
        <f t="shared" si="730"/>
        <v>54</v>
      </c>
      <c r="BM126" s="154">
        <f t="shared" si="731"/>
        <v>0</v>
      </c>
      <c r="BN126" s="154">
        <f t="shared" si="732"/>
        <v>0</v>
      </c>
      <c r="BO126" s="154">
        <f t="shared" si="733"/>
        <v>0</v>
      </c>
      <c r="BP126" s="154">
        <f t="shared" si="734"/>
        <v>0</v>
      </c>
      <c r="BQ126" s="155">
        <f t="shared" si="735"/>
        <v>0</v>
      </c>
      <c r="BR126" s="16">
        <f t="shared" si="736"/>
        <v>0</v>
      </c>
      <c r="BS126" s="213">
        <f t="shared" si="738"/>
        <v>5</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24</v>
      </c>
      <c r="H138" s="30">
        <f t="shared" si="767"/>
        <v>23</v>
      </c>
      <c r="I138" s="132">
        <f t="shared" si="767"/>
        <v>0</v>
      </c>
      <c r="J138" s="132">
        <f t="shared" si="767"/>
        <v>0</v>
      </c>
      <c r="K138" s="132">
        <f t="shared" si="767"/>
        <v>1</v>
      </c>
      <c r="L138" s="132">
        <f t="shared" si="767"/>
        <v>0</v>
      </c>
      <c r="M138" s="132">
        <f t="shared" si="767"/>
        <v>0</v>
      </c>
      <c r="N138" s="30">
        <f t="shared" si="767"/>
        <v>1</v>
      </c>
      <c r="O138" s="30">
        <f t="shared" si="767"/>
        <v>13</v>
      </c>
      <c r="P138" s="30">
        <f t="shared" si="767"/>
        <v>13</v>
      </c>
      <c r="Q138" s="132">
        <f t="shared" si="767"/>
        <v>0</v>
      </c>
      <c r="R138" s="132">
        <f t="shared" si="767"/>
        <v>0</v>
      </c>
      <c r="S138" s="132">
        <f t="shared" si="767"/>
        <v>0</v>
      </c>
      <c r="T138" s="132">
        <f t="shared" si="767"/>
        <v>0</v>
      </c>
      <c r="U138" s="132">
        <f t="shared" si="767"/>
        <v>0</v>
      </c>
      <c r="V138" s="30">
        <f t="shared" si="767"/>
        <v>0</v>
      </c>
      <c r="W138" s="30">
        <f t="shared" si="767"/>
        <v>18</v>
      </c>
      <c r="X138" s="30">
        <f t="shared" si="767"/>
        <v>15</v>
      </c>
      <c r="Y138" s="132">
        <f t="shared" si="767"/>
        <v>2</v>
      </c>
      <c r="Z138" s="132">
        <f t="shared" si="767"/>
        <v>0</v>
      </c>
      <c r="AA138" s="132">
        <f t="shared" si="767"/>
        <v>0</v>
      </c>
      <c r="AB138" s="132">
        <f t="shared" si="767"/>
        <v>0</v>
      </c>
      <c r="AC138" s="132">
        <f t="shared" si="767"/>
        <v>1</v>
      </c>
      <c r="AD138" s="30">
        <f t="shared" si="767"/>
        <v>3</v>
      </c>
      <c r="AE138" s="30">
        <f t="shared" si="767"/>
        <v>24</v>
      </c>
      <c r="AF138" s="30">
        <f t="shared" si="767"/>
        <v>24</v>
      </c>
      <c r="AG138" s="132">
        <f t="shared" si="767"/>
        <v>0</v>
      </c>
      <c r="AH138" s="132">
        <f t="shared" si="767"/>
        <v>0</v>
      </c>
      <c r="AI138" s="132">
        <f t="shared" si="767"/>
        <v>0</v>
      </c>
      <c r="AJ138" s="132">
        <f t="shared" si="767"/>
        <v>0</v>
      </c>
      <c r="AK138" s="132">
        <f t="shared" si="767"/>
        <v>0</v>
      </c>
      <c r="AL138" s="30">
        <f t="shared" si="767"/>
        <v>0</v>
      </c>
      <c r="AM138" s="30">
        <f t="shared" ref="AM138:BR138" si="768">SUM(AM97:AM137)</f>
        <v>22</v>
      </c>
      <c r="AN138" s="30">
        <f t="shared" si="768"/>
        <v>21</v>
      </c>
      <c r="AO138" s="132">
        <f t="shared" si="768"/>
        <v>0</v>
      </c>
      <c r="AP138" s="132">
        <f t="shared" si="768"/>
        <v>0</v>
      </c>
      <c r="AQ138" s="132">
        <f t="shared" si="768"/>
        <v>0</v>
      </c>
      <c r="AR138" s="132">
        <f t="shared" si="768"/>
        <v>0</v>
      </c>
      <c r="AS138" s="132">
        <f t="shared" si="768"/>
        <v>1</v>
      </c>
      <c r="AT138" s="30">
        <f t="shared" si="768"/>
        <v>1</v>
      </c>
      <c r="AU138" s="30">
        <f t="shared" si="768"/>
        <v>17</v>
      </c>
      <c r="AV138" s="30">
        <f t="shared" si="768"/>
        <v>17</v>
      </c>
      <c r="AW138" s="132">
        <f t="shared" si="768"/>
        <v>0</v>
      </c>
      <c r="AX138" s="132">
        <f t="shared" si="768"/>
        <v>0</v>
      </c>
      <c r="AY138" s="132">
        <f t="shared" si="768"/>
        <v>0</v>
      </c>
      <c r="AZ138" s="132">
        <f t="shared" si="768"/>
        <v>0</v>
      </c>
      <c r="BA138" s="132">
        <f t="shared" si="768"/>
        <v>0</v>
      </c>
      <c r="BB138" s="30">
        <f t="shared" si="768"/>
        <v>0</v>
      </c>
      <c r="BC138" s="30">
        <f t="shared" si="768"/>
        <v>64</v>
      </c>
      <c r="BD138" s="30">
        <f t="shared" si="768"/>
        <v>59</v>
      </c>
      <c r="BE138" s="132">
        <f t="shared" si="768"/>
        <v>2</v>
      </c>
      <c r="BF138" s="132">
        <f t="shared" si="768"/>
        <v>0</v>
      </c>
      <c r="BG138" s="132">
        <f t="shared" si="768"/>
        <v>1</v>
      </c>
      <c r="BH138" s="132">
        <f t="shared" si="768"/>
        <v>0</v>
      </c>
      <c r="BI138" s="132">
        <f t="shared" si="768"/>
        <v>2</v>
      </c>
      <c r="BJ138" s="30">
        <f t="shared" si="768"/>
        <v>5</v>
      </c>
      <c r="BK138" s="30">
        <f t="shared" si="768"/>
        <v>54</v>
      </c>
      <c r="BL138" s="30">
        <f t="shared" si="768"/>
        <v>54</v>
      </c>
      <c r="BM138" s="132">
        <f t="shared" si="768"/>
        <v>0</v>
      </c>
      <c r="BN138" s="132">
        <f t="shared" si="768"/>
        <v>0</v>
      </c>
      <c r="BO138" s="132">
        <f t="shared" si="768"/>
        <v>0</v>
      </c>
      <c r="BP138" s="132">
        <f t="shared" si="768"/>
        <v>0</v>
      </c>
      <c r="BQ138" s="132">
        <f t="shared" si="768"/>
        <v>0</v>
      </c>
      <c r="BR138" s="30">
        <f t="shared" si="768"/>
        <v>0</v>
      </c>
      <c r="BS138" s="213">
        <f t="shared" si="738"/>
        <v>5</v>
      </c>
    </row>
    <row r="139" spans="1:72" ht="30" customHeight="1" thickTop="1" thickBot="1" x14ac:dyDescent="0.3">
      <c r="A139" s="387" t="s">
        <v>224</v>
      </c>
      <c r="B139" s="388"/>
      <c r="C139" s="170"/>
      <c r="D139" s="170"/>
      <c r="E139" s="180"/>
      <c r="F139" s="61" t="s">
        <v>33</v>
      </c>
      <c r="G139" s="62">
        <f t="shared" ref="G139:AL139" si="769">SUM(G96,G138)</f>
        <v>24</v>
      </c>
      <c r="H139" s="63">
        <f t="shared" si="769"/>
        <v>23</v>
      </c>
      <c r="I139" s="133">
        <f t="shared" si="769"/>
        <v>0</v>
      </c>
      <c r="J139" s="133">
        <f t="shared" si="769"/>
        <v>0</v>
      </c>
      <c r="K139" s="133">
        <f t="shared" si="769"/>
        <v>1</v>
      </c>
      <c r="L139" s="133">
        <f t="shared" si="769"/>
        <v>0</v>
      </c>
      <c r="M139" s="133">
        <f t="shared" si="769"/>
        <v>0</v>
      </c>
      <c r="N139" s="63">
        <f t="shared" si="769"/>
        <v>1</v>
      </c>
      <c r="O139" s="63">
        <f t="shared" si="769"/>
        <v>13</v>
      </c>
      <c r="P139" s="63">
        <f t="shared" si="769"/>
        <v>13</v>
      </c>
      <c r="Q139" s="133">
        <f t="shared" si="769"/>
        <v>0</v>
      </c>
      <c r="R139" s="133">
        <f t="shared" si="769"/>
        <v>0</v>
      </c>
      <c r="S139" s="133">
        <f t="shared" si="769"/>
        <v>0</v>
      </c>
      <c r="T139" s="133">
        <f t="shared" si="769"/>
        <v>0</v>
      </c>
      <c r="U139" s="133">
        <f t="shared" si="769"/>
        <v>0</v>
      </c>
      <c r="V139" s="63">
        <f t="shared" si="769"/>
        <v>0</v>
      </c>
      <c r="W139" s="63">
        <f t="shared" si="769"/>
        <v>18</v>
      </c>
      <c r="X139" s="63">
        <f t="shared" si="769"/>
        <v>15</v>
      </c>
      <c r="Y139" s="133">
        <f t="shared" si="769"/>
        <v>2</v>
      </c>
      <c r="Z139" s="133">
        <f t="shared" si="769"/>
        <v>0</v>
      </c>
      <c r="AA139" s="133">
        <f t="shared" si="769"/>
        <v>0</v>
      </c>
      <c r="AB139" s="133">
        <f t="shared" si="769"/>
        <v>0</v>
      </c>
      <c r="AC139" s="133">
        <f t="shared" si="769"/>
        <v>1</v>
      </c>
      <c r="AD139" s="63">
        <f t="shared" si="769"/>
        <v>3</v>
      </c>
      <c r="AE139" s="63">
        <f t="shared" si="769"/>
        <v>24</v>
      </c>
      <c r="AF139" s="63">
        <f t="shared" si="769"/>
        <v>24</v>
      </c>
      <c r="AG139" s="133">
        <f t="shared" si="769"/>
        <v>0</v>
      </c>
      <c r="AH139" s="133">
        <f t="shared" si="769"/>
        <v>0</v>
      </c>
      <c r="AI139" s="133">
        <f t="shared" si="769"/>
        <v>0</v>
      </c>
      <c r="AJ139" s="133">
        <f t="shared" si="769"/>
        <v>0</v>
      </c>
      <c r="AK139" s="133">
        <f t="shared" si="769"/>
        <v>0</v>
      </c>
      <c r="AL139" s="63">
        <f t="shared" si="769"/>
        <v>0</v>
      </c>
      <c r="AM139" s="63">
        <f t="shared" ref="AM139:BR139" si="770">SUM(AM96,AM138)</f>
        <v>22</v>
      </c>
      <c r="AN139" s="63">
        <f t="shared" si="770"/>
        <v>21</v>
      </c>
      <c r="AO139" s="133">
        <f t="shared" si="770"/>
        <v>0</v>
      </c>
      <c r="AP139" s="133">
        <f t="shared" si="770"/>
        <v>0</v>
      </c>
      <c r="AQ139" s="133">
        <f t="shared" si="770"/>
        <v>0</v>
      </c>
      <c r="AR139" s="133">
        <f t="shared" si="770"/>
        <v>0</v>
      </c>
      <c r="AS139" s="133">
        <f t="shared" si="770"/>
        <v>1</v>
      </c>
      <c r="AT139" s="63">
        <f t="shared" si="770"/>
        <v>1</v>
      </c>
      <c r="AU139" s="63">
        <f t="shared" si="770"/>
        <v>17</v>
      </c>
      <c r="AV139" s="63">
        <f t="shared" si="770"/>
        <v>17</v>
      </c>
      <c r="AW139" s="63">
        <f t="shared" si="770"/>
        <v>0</v>
      </c>
      <c r="AX139" s="63">
        <f t="shared" si="770"/>
        <v>0</v>
      </c>
      <c r="AY139" s="63">
        <f t="shared" si="770"/>
        <v>0</v>
      </c>
      <c r="AZ139" s="63">
        <f t="shared" si="770"/>
        <v>0</v>
      </c>
      <c r="BA139" s="63">
        <f t="shared" si="770"/>
        <v>0</v>
      </c>
      <c r="BB139" s="63">
        <f t="shared" si="770"/>
        <v>0</v>
      </c>
      <c r="BC139" s="63">
        <f t="shared" si="770"/>
        <v>64</v>
      </c>
      <c r="BD139" s="63">
        <f t="shared" si="770"/>
        <v>59</v>
      </c>
      <c r="BE139" s="133">
        <f t="shared" si="770"/>
        <v>2</v>
      </c>
      <c r="BF139" s="133">
        <f t="shared" si="770"/>
        <v>0</v>
      </c>
      <c r="BG139" s="133">
        <f t="shared" si="770"/>
        <v>1</v>
      </c>
      <c r="BH139" s="133">
        <f t="shared" si="770"/>
        <v>0</v>
      </c>
      <c r="BI139" s="133">
        <f t="shared" si="770"/>
        <v>2</v>
      </c>
      <c r="BJ139" s="63">
        <f t="shared" si="770"/>
        <v>5</v>
      </c>
      <c r="BK139" s="63">
        <f t="shared" si="770"/>
        <v>54</v>
      </c>
      <c r="BL139" s="63">
        <f t="shared" si="770"/>
        <v>54</v>
      </c>
      <c r="BM139" s="133">
        <f t="shared" si="770"/>
        <v>0</v>
      </c>
      <c r="BN139" s="133">
        <f t="shared" si="770"/>
        <v>0</v>
      </c>
      <c r="BO139" s="133">
        <f t="shared" si="770"/>
        <v>0</v>
      </c>
      <c r="BP139" s="133">
        <f t="shared" si="770"/>
        <v>0</v>
      </c>
      <c r="BQ139" s="133">
        <f t="shared" si="770"/>
        <v>0</v>
      </c>
      <c r="BR139" s="63">
        <f t="shared" si="770"/>
        <v>0</v>
      </c>
      <c r="BS139" s="213">
        <f t="shared" si="738"/>
        <v>5</v>
      </c>
    </row>
    <row r="140" spans="1:72" ht="30" customHeight="1" thickBot="1" x14ac:dyDescent="0.3">
      <c r="F140" s="465" t="s">
        <v>31</v>
      </c>
      <c r="G140" s="64" t="s">
        <v>22</v>
      </c>
      <c r="H140" s="413" t="s">
        <v>25</v>
      </c>
      <c r="I140" s="411">
        <v>100</v>
      </c>
      <c r="J140" s="411"/>
      <c r="K140" s="399" t="s">
        <v>26</v>
      </c>
      <c r="L140" s="401">
        <f>+H139/G139</f>
        <v>0.95833333333333337</v>
      </c>
      <c r="M140" s="65"/>
      <c r="N140" s="66"/>
      <c r="O140" s="64" t="s">
        <v>22</v>
      </c>
      <c r="P140" s="413" t="s">
        <v>25</v>
      </c>
      <c r="Q140" s="411">
        <v>100</v>
      </c>
      <c r="R140" s="411"/>
      <c r="S140" s="399" t="s">
        <v>26</v>
      </c>
      <c r="T140" s="401">
        <f>+P139/O139</f>
        <v>1</v>
      </c>
      <c r="U140" s="65"/>
      <c r="V140" s="66"/>
      <c r="W140" s="64" t="s">
        <v>22</v>
      </c>
      <c r="X140" s="413" t="s">
        <v>25</v>
      </c>
      <c r="Y140" s="411">
        <v>100</v>
      </c>
      <c r="Z140" s="411"/>
      <c r="AA140" s="399" t="s">
        <v>26</v>
      </c>
      <c r="AB140" s="401">
        <f>+X139/W139</f>
        <v>0.83333333333333337</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0.95454545454545459</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0.921875</v>
      </c>
      <c r="BI140" s="67"/>
      <c r="BJ140" s="69"/>
      <c r="BK140" s="64" t="s">
        <v>22</v>
      </c>
      <c r="BL140" s="413" t="s">
        <v>25</v>
      </c>
      <c r="BM140" s="411">
        <v>100</v>
      </c>
      <c r="BN140" s="411"/>
      <c r="BO140" s="399" t="s">
        <v>26</v>
      </c>
      <c r="BP140" s="401">
        <f>+BL139/BK139</f>
        <v>1</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4.1666666666666664E-2</v>
      </c>
      <c r="M142" s="76"/>
      <c r="N142" s="77"/>
      <c r="O142" s="75" t="s">
        <v>27</v>
      </c>
      <c r="P142" s="420" t="s">
        <v>25</v>
      </c>
      <c r="Q142" s="411">
        <v>100</v>
      </c>
      <c r="R142" s="411"/>
      <c r="S142" s="399" t="s">
        <v>26</v>
      </c>
      <c r="T142" s="445">
        <f>+V139/O139</f>
        <v>0</v>
      </c>
      <c r="U142" s="76"/>
      <c r="V142" s="77"/>
      <c r="W142" s="75" t="s">
        <v>27</v>
      </c>
      <c r="X142" s="420" t="s">
        <v>25</v>
      </c>
      <c r="Y142" s="411">
        <v>100</v>
      </c>
      <c r="Z142" s="411"/>
      <c r="AA142" s="399" t="s">
        <v>26</v>
      </c>
      <c r="AB142" s="401">
        <f>+AD139/W139</f>
        <v>0.16666666666666666</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4.5454545454545456E-2</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7.8125E-2</v>
      </c>
      <c r="BI142" s="76"/>
      <c r="BJ142" s="77"/>
      <c r="BK142" s="75" t="s">
        <v>27</v>
      </c>
      <c r="BL142" s="420" t="s">
        <v>25</v>
      </c>
      <c r="BM142" s="411">
        <v>100</v>
      </c>
      <c r="BN142" s="411"/>
      <c r="BO142" s="399" t="s">
        <v>26</v>
      </c>
      <c r="BP142" s="401">
        <f>+BR139/BK139</f>
        <v>0</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230</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t="s">
        <v>231</v>
      </c>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228</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t="s">
        <v>229</v>
      </c>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2024-08-12T17:14:54Z</dcterms:modified>
</cp:coreProperties>
</file>