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0" yWindow="0" windowWidth="20490" windowHeight="7650" tabRatio="699"/>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62913"/>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H55" i="6"/>
  <c r="N54" i="6"/>
  <c r="V54" i="6"/>
  <c r="O54" i="6" s="1"/>
  <c r="BK54" i="6" s="1"/>
  <c r="AD54" i="6"/>
  <c r="W54" i="6" s="1"/>
  <c r="AL54" i="6"/>
  <c r="AE54" i="6" s="1"/>
  <c r="AT54" i="6"/>
  <c r="AM54" i="6" s="1"/>
  <c r="BB54" i="6"/>
  <c r="AU54" i="6" s="1"/>
  <c r="BD54" i="6"/>
  <c r="BE54" i="6"/>
  <c r="BF54" i="6"/>
  <c r="BG54" i="6"/>
  <c r="BH54" i="6"/>
  <c r="BI54" i="6"/>
  <c r="BL54" i="6"/>
  <c r="BM54" i="6"/>
  <c r="BN54" i="6"/>
  <c r="BO54" i="6"/>
  <c r="BP54" i="6"/>
  <c r="BQ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J43" i="6"/>
  <c r="BF43" i="6" s="1"/>
  <c r="K43" i="6"/>
  <c r="BG43" i="6" s="1"/>
  <c r="L43" i="6"/>
  <c r="BH43" i="6" s="1"/>
  <c r="M43" i="6"/>
  <c r="P43" i="6"/>
  <c r="BL43" i="6" s="1"/>
  <c r="Q43" i="6"/>
  <c r="BM43" i="6" s="1"/>
  <c r="R43" i="6"/>
  <c r="BN43" i="6" s="1"/>
  <c r="S43" i="6"/>
  <c r="T43" i="6"/>
  <c r="U43" i="6"/>
  <c r="X43" i="6"/>
  <c r="Y43" i="6"/>
  <c r="Z43" i="6"/>
  <c r="AA43" i="6"/>
  <c r="AB43" i="6"/>
  <c r="AC43" i="6"/>
  <c r="AF43" i="6"/>
  <c r="AG43" i="6"/>
  <c r="AH43" i="6"/>
  <c r="AJ43" i="6"/>
  <c r="AK43" i="6"/>
  <c r="AN43" i="6"/>
  <c r="AO43" i="6"/>
  <c r="AP43" i="6"/>
  <c r="AQ43" i="6"/>
  <c r="AR43" i="6"/>
  <c r="AS43" i="6"/>
  <c r="AV43" i="6"/>
  <c r="AW43" i="6"/>
  <c r="AX43" i="6"/>
  <c r="AY43" i="6"/>
  <c r="AZ43" i="6"/>
  <c r="BA43" i="6"/>
  <c r="BE43" i="6"/>
  <c r="BI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T96" i="7"/>
  <c r="R96" i="7"/>
  <c r="N96" i="7"/>
  <c r="J96" i="7"/>
  <c r="J137" i="7" s="1"/>
  <c r="S95" i="7"/>
  <c r="Q94" i="7"/>
  <c r="P94" i="7"/>
  <c r="R94" i="7" s="1"/>
  <c r="O94" i="7"/>
  <c r="M94" i="7"/>
  <c r="L94" i="7"/>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O79" i="7"/>
  <c r="M79" i="7"/>
  <c r="L79" i="7"/>
  <c r="N79" i="7" s="1"/>
  <c r="K79" i="7"/>
  <c r="I79" i="7"/>
  <c r="H79" i="7"/>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R69" i="7" s="1"/>
  <c r="O69" i="7"/>
  <c r="M69" i="7"/>
  <c r="L69" i="7"/>
  <c r="N69" i="7" s="1"/>
  <c r="K69" i="7"/>
  <c r="I69" i="7"/>
  <c r="H69" i="7"/>
  <c r="G69" i="7"/>
  <c r="V68" i="7"/>
  <c r="U68" i="7"/>
  <c r="R68" i="7"/>
  <c r="N68" i="7"/>
  <c r="J68" i="7"/>
  <c r="W68" i="7" s="1"/>
  <c r="V67" i="7"/>
  <c r="U67" i="7"/>
  <c r="T67" i="7"/>
  <c r="R67" i="7"/>
  <c r="N67" i="7"/>
  <c r="J67" i="7"/>
  <c r="V66" i="7"/>
  <c r="U66" i="7"/>
  <c r="T66" i="7"/>
  <c r="R66" i="7"/>
  <c r="N66" i="7"/>
  <c r="J66" i="7"/>
  <c r="V65" i="7"/>
  <c r="U65" i="7"/>
  <c r="R65" i="7"/>
  <c r="N65" i="7"/>
  <c r="J65" i="7"/>
  <c r="V64" i="7"/>
  <c r="U64" i="7"/>
  <c r="T64" i="7"/>
  <c r="R64" i="7"/>
  <c r="N64" i="7"/>
  <c r="J64" i="7"/>
  <c r="Q63" i="7"/>
  <c r="R63" i="7" s="1"/>
  <c r="P63" i="7"/>
  <c r="O63" i="7"/>
  <c r="M63" i="7"/>
  <c r="N63" i="7" s="1"/>
  <c r="L63" i="7"/>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R54" i="7" s="1"/>
  <c r="P54" i="7"/>
  <c r="O54" i="7"/>
  <c r="M54" i="7"/>
  <c r="N54" i="7" s="1"/>
  <c r="L54" i="7"/>
  <c r="K54" i="7"/>
  <c r="I54" i="7"/>
  <c r="V54" i="7" s="1"/>
  <c r="H54" i="7"/>
  <c r="U54" i="7" s="1"/>
  <c r="G54" i="7"/>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Q47" i="7"/>
  <c r="R47" i="7" s="1"/>
  <c r="P47" i="7"/>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J54" i="6" l="1"/>
  <c r="W40" i="7"/>
  <c r="J54" i="7"/>
  <c r="W54" i="7" s="1"/>
  <c r="W81" i="7"/>
  <c r="V85" i="7"/>
  <c r="W90" i="7"/>
  <c r="W103" i="7"/>
  <c r="W111" i="7"/>
  <c r="W131" i="7"/>
  <c r="BR85" i="6"/>
  <c r="AT92" i="6"/>
  <c r="AM92" i="6" s="1"/>
  <c r="G54" i="6"/>
  <c r="BC54" i="6" s="1"/>
  <c r="J63" i="7"/>
  <c r="W63" i="7" s="1"/>
  <c r="U79" i="7"/>
  <c r="W92" i="7"/>
  <c r="W99" i="7"/>
  <c r="W123" i="7"/>
  <c r="W135" i="7"/>
  <c r="T54" i="7"/>
  <c r="W55" i="7"/>
  <c r="W64" i="7"/>
  <c r="W73" i="7"/>
  <c r="W74" i="7"/>
  <c r="W76" i="7"/>
  <c r="V79" i="7"/>
  <c r="W83" i="7"/>
  <c r="N137" i="7"/>
  <c r="V137" i="7"/>
  <c r="BF38" i="6"/>
  <c r="BJ88" i="6"/>
  <c r="O138" i="7"/>
  <c r="V47" i="7"/>
  <c r="W58" i="7"/>
  <c r="W67" i="7"/>
  <c r="V72" i="7"/>
  <c r="W107" i="7"/>
  <c r="W115" i="7"/>
  <c r="W119" i="7"/>
  <c r="W127" i="7"/>
  <c r="W18" i="7"/>
  <c r="W48" i="7"/>
  <c r="W31" i="7"/>
  <c r="T37" i="7"/>
  <c r="N37" i="7"/>
  <c r="R42" i="7"/>
  <c r="J69" i="7"/>
  <c r="R79" i="7"/>
  <c r="N85" i="7"/>
  <c r="N94" i="7"/>
  <c r="U137" i="7"/>
  <c r="BP43" i="6"/>
  <c r="BM38" i="6"/>
  <c r="BR82" i="6"/>
  <c r="BJ91" i="6"/>
  <c r="BJ90" i="6"/>
  <c r="BR54" i="6"/>
  <c r="BR88" i="6"/>
  <c r="BK88" i="6"/>
  <c r="BC88"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W94" i="7"/>
  <c r="M95" i="7"/>
  <c r="V91" i="7"/>
  <c r="T94" i="7"/>
  <c r="U69" i="7"/>
  <c r="J72" i="7"/>
  <c r="W72" i="7" s="1"/>
  <c r="U85" i="7"/>
  <c r="U94" i="7"/>
  <c r="H95" i="7"/>
  <c r="L95" i="7"/>
  <c r="P95" i="7"/>
  <c r="G138" i="7"/>
  <c r="J79" i="7"/>
  <c r="V94" i="7"/>
  <c r="H138" i="7"/>
  <c r="W96" i="7"/>
  <c r="W91" i="7" l="1"/>
  <c r="W79" i="7"/>
  <c r="N138"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BE73" i="6" s="1"/>
  <c r="AP73" i="6"/>
  <c r="AQ73" i="6"/>
  <c r="AR73" i="6"/>
  <c r="AS73" i="6"/>
  <c r="AV73" i="6"/>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L73" i="6" l="1"/>
  <c r="BF73" i="6"/>
  <c r="BM48" i="6"/>
  <c r="BN25"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<sst xmlns="http://schemas.openxmlformats.org/spreadsheetml/2006/main" count="1507" uniqueCount="228">
  <si>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</si>
  <si>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</si>
  <si>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</si>
  <si>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</si>
  <si>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</si>
  <si>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</si>
  <si>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</si>
  <si>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</si>
  <si>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</si>
  <si>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</si>
  <si>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</si>
  <si>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</si>
  <si>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</si>
  <si>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</si>
  <si>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</si>
  <si>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</si>
  <si>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</si>
  <si>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</si>
  <si>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</si>
  <si>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</si>
  <si>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</si>
  <si>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</si>
  <si>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</si>
  <si>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</si>
  <si>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</si>
  <si>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</si>
  <si>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</si>
  <si>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</si>
  <si>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</si>
  <si>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</si>
  <si>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</si>
  <si>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</si>
  <si>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</si>
  <si>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</si>
  <si>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</si>
  <si>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</si>
  <si>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</si>
  <si>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</si>
  <si>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</si>
  <si>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</si>
  <si>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</si>
  <si>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</si>
  <si>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</si>
  <si>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</si>
  <si>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</si>
  <si>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</si>
  <si>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</si>
  <si>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</si>
  <si>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</si>
  <si>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</si>
  <si>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</si>
  <si>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</si>
  <si>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</si>
  <si>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</si>
  <si>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</si>
  <si>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</si>
  <si>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</si>
  <si>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</si>
  <si>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</si>
  <si>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</si>
  <si>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</si>
  <si>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</si>
  <si>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</si>
  <si>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</si>
  <si>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</si>
  <si>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</si>
  <si>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</si>
  <si>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</si>
  <si>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</si>
  <si>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</si>
  <si>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</si>
  <si>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</si>
  <si>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</si>
  <si>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</si>
  <si>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</si>
  <si>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</si>
  <si>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</si>
  <si>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</si>
  <si>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</si>
  <si>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</si>
  <si>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</si>
  <si>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</si>
  <si>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</si>
  <si>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</si>
  <si>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</si>
  <si>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</si>
  <si>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</si>
  <si>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</si>
  <si>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</si>
  <si>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</si>
  <si>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</si>
  <si>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</si>
  <si>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</si>
  <si>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</si>
  <si>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</si>
  <si>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</si>
  <si>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</si>
  <si>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</si>
  <si>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</si>
  <si>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</si>
  <si>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</si>
  <si>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</si>
  <si>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</si>
  <si>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</si>
  <si>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</si>
  <si>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</si>
  <si>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</si>
  <si>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</si>
  <si>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</si>
  <si>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</si>
  <si>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</si>
  <si>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</si>
  <si>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</si>
  <si>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</si>
  <si>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</si>
  <si>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</si>
  <si>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</si>
  <si>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</si>
  <si>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</si>
  <si>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</si>
  <si>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</si>
  <si>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</si>
  <si>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</si>
  <si>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</si>
  <si>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</si>
  <si>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</si>
  <si>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</si>
  <si>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</si>
  <si>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</si>
  <si>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</si>
  <si>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</si>
  <si>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</si>
  <si>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</si>
  <si>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</si>
  <si>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</si>
  <si>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</si>
  <si>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</si>
  <si>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</si>
  <si>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</si>
  <si>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</si>
  <si>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</si>
  <si>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</si>
  <si>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</si>
  <si>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</si>
  <si>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</si>
  <si>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</si>
  <si>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</si>
  <si>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</si>
  <si>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</si>
  <si>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</si>
  <si>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</si>
  <si>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</si>
  <si>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</si>
  <si>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</si>
  <si>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</si>
  <si>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</si>
  <si>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</si>
  <si>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</si>
  <si>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</si>
  <si>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</si>
  <si>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</si>
  <si>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</si>
  <si>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</si>
  <si>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</si>
  <si>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</si>
  <si>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</si>
  <si>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</si>
  <si>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</si>
  <si>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</si>
  <si>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</si>
  <si>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</si>
  <si>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</si>
  <si>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</si>
  <si>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</si>
  <si>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</si>
  <si>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</si>
  <si>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</si>
  <si>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</si>
  <si>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</si>
  <si>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</si>
  <si>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</si>
  <si>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</si>
  <si>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</si>
  <si>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</si>
  <si>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</si>
  <si>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</si>
  <si>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</si>
  <si>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</si>
  <si>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</si>
  <si>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</si>
  <si>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</si>
  <si>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</si>
  <si>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</si>
  <si>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</si>
  <si>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</si>
  <si>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</si>
  <si>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</si>
  <si>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</si>
  <si>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</si>
  <si>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</si>
  <si>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</si>
  <si>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</si>
  <si>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</si>
  <si>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</si>
  <si>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</si>
  <si>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</si>
  <si>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</si>
  <si>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</si>
  <si>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</si>
  <si>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</si>
  <si>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</si>
  <si>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</si>
  <si>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</si>
  <si>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</si>
  <si>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</si>
  <si>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</si>
  <si>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</si>
  <si>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</si>
  <si>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</si>
  <si>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</si>
  <si>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</si>
  <si>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</si>
  <si>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</si>
  <si>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</si>
  <si>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</si>
  <si>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</si>
  <si>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L.C. BERTHA ALICIA ACOSTA GARCÍA</t>
  </si>
  <si>
    <t>RESPONSABLE DEL CENTRO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</si>
</sst>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tabSelected="1" topLeftCell="A109" zoomScale="70" zoomScaleNormal="70" zoomScaleSheetLayoutView="68" workbookViewId="0">
      <selection activeCell="I150" sqref="I150"/>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v>1</v>
      </c>
      <c r="H117" s="256">
        <v>14</v>
      </c>
      <c r="I117" s="256">
        <v>25</v>
      </c>
      <c r="J117" s="245">
        <f t="shared" si="12"/>
        <v>39</v>
      </c>
      <c r="K117" s="255">
        <v>1</v>
      </c>
      <c r="L117" s="256">
        <v>10</v>
      </c>
      <c r="M117" s="256">
        <v>17</v>
      </c>
      <c r="N117" s="245">
        <f t="shared" si="13"/>
        <v>27</v>
      </c>
      <c r="O117" s="257">
        <v>1</v>
      </c>
      <c r="P117" s="256">
        <v>4</v>
      </c>
      <c r="Q117" s="256">
        <v>18</v>
      </c>
      <c r="R117" s="245">
        <f t="shared" si="14"/>
        <v>22</v>
      </c>
      <c r="S117" s="247"/>
      <c r="T117" s="258">
        <f t="shared" si="15"/>
        <v>3</v>
      </c>
      <c r="U117" s="259">
        <f t="shared" si="15"/>
        <v>28</v>
      </c>
      <c r="V117" s="259">
        <f t="shared" si="15"/>
        <v>60</v>
      </c>
      <c r="W117" s="245">
        <f t="shared" si="16"/>
        <v>88</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1</v>
      </c>
      <c r="H137" s="354">
        <f>SUM(H96:H136)</f>
        <v>14</v>
      </c>
      <c r="I137" s="354">
        <f t="shared" ref="I137:W137" si="17">SUM(I96:I136)</f>
        <v>25</v>
      </c>
      <c r="J137" s="355">
        <f>SUM(J96:J136)</f>
        <v>39</v>
      </c>
      <c r="K137" s="353">
        <f t="shared" si="17"/>
        <v>1</v>
      </c>
      <c r="L137" s="354">
        <f t="shared" si="17"/>
        <v>10</v>
      </c>
      <c r="M137" s="354">
        <f t="shared" si="17"/>
        <v>17</v>
      </c>
      <c r="N137" s="356">
        <f t="shared" si="17"/>
        <v>27</v>
      </c>
      <c r="O137" s="353">
        <f t="shared" si="17"/>
        <v>1</v>
      </c>
      <c r="P137" s="354">
        <f t="shared" si="17"/>
        <v>4</v>
      </c>
      <c r="Q137" s="354">
        <f>SUM(Q96:Q136)</f>
        <v>18</v>
      </c>
      <c r="R137" s="356">
        <f t="shared" si="17"/>
        <v>22</v>
      </c>
      <c r="S137" s="247">
        <f t="shared" si="17"/>
        <v>0</v>
      </c>
      <c r="T137" s="353">
        <f t="shared" si="17"/>
        <v>3</v>
      </c>
      <c r="U137" s="354">
        <f>SUM(U96:U136)</f>
        <v>28</v>
      </c>
      <c r="V137" s="354">
        <f t="shared" si="17"/>
        <v>60</v>
      </c>
      <c r="W137" s="356">
        <f t="shared" si="17"/>
        <v>88</v>
      </c>
    </row>
    <row r="138" spans="1:23" ht="19.5" customHeight="1" thickTop="1" thickBot="1" x14ac:dyDescent="0.3">
      <c r="A138" s="397" t="s">
        <v>224</v>
      </c>
      <c r="B138" s="398"/>
      <c r="C138" s="357"/>
      <c r="D138" s="389" t="s">
        <v>17</v>
      </c>
      <c r="E138" s="390"/>
      <c r="F138" s="358"/>
      <c r="G138" s="359">
        <f t="shared" ref="G138:R138" si="18">SUM(G24,G30,G37,G42,G47,G54,G63,G69,G72,G79,G85,G91,G94,G96:G136)</f>
        <v>1</v>
      </c>
      <c r="H138" s="359">
        <f t="shared" si="18"/>
        <v>14</v>
      </c>
      <c r="I138" s="359">
        <f t="shared" si="18"/>
        <v>25</v>
      </c>
      <c r="J138" s="359">
        <f t="shared" si="18"/>
        <v>39</v>
      </c>
      <c r="K138" s="359">
        <f t="shared" si="18"/>
        <v>1</v>
      </c>
      <c r="L138" s="359">
        <f t="shared" si="18"/>
        <v>10</v>
      </c>
      <c r="M138" s="359">
        <f t="shared" si="18"/>
        <v>17</v>
      </c>
      <c r="N138" s="359">
        <f t="shared" si="18"/>
        <v>27</v>
      </c>
      <c r="O138" s="359">
        <f t="shared" si="18"/>
        <v>1</v>
      </c>
      <c r="P138" s="359">
        <f t="shared" si="18"/>
        <v>4</v>
      </c>
      <c r="Q138" s="359">
        <f t="shared" si="18"/>
        <v>18</v>
      </c>
      <c r="R138" s="359">
        <f t="shared" si="18"/>
        <v>22</v>
      </c>
      <c r="S138" s="359"/>
      <c r="T138" s="359">
        <f>SUM(T24,T30,T37,T42,T47,T54,T63,T69,T72,T79,T85,T91,T94,T96:T136)</f>
        <v>3</v>
      </c>
      <c r="U138" s="359">
        <f>SUM(U24,U30,U37,U42,U47,U54,U63,U69,U72,U79,U85,U91,U94,U96:U136)</f>
        <v>28</v>
      </c>
      <c r="V138" s="359">
        <f>SUM(V24,V30,V37,V42,V47,V54,V63,V69,V72,V79,V85,V91,V94,V96:V136)</f>
        <v>60</v>
      </c>
      <c r="W138" s="359">
        <f>SUM(W24,W30,W37,W42,W47,W54,W63,W69,W72,W79,W85,W91,W94,W96:W136)</f>
        <v>88</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t="s">
        <v>226</v>
      </c>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t="s">
        <v>227</v>
      </c>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t="s">
        <v>226</v>
      </c>
      <c r="J146" s="382"/>
      <c r="K146" s="382"/>
      <c r="L146" s="382"/>
      <c r="M146" s="382"/>
      <c r="N146" s="382"/>
      <c r="O146" s="382"/>
      <c r="P146" s="382"/>
      <c r="Q146" s="382"/>
      <c r="R146" s="382"/>
      <c r="S146" s="382"/>
      <c r="T146" s="382"/>
      <c r="U146" s="382"/>
      <c r="V146" s="382"/>
      <c r="W146" s="357"/>
    </row>
    <row r="147" spans="1:23" x14ac:dyDescent="0.25">
      <c r="G147" s="357"/>
      <c r="H147" s="357"/>
      <c r="I147" s="383" t="s">
        <v>227</v>
      </c>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topLeftCell="A112" zoomScale="60" zoomScaleNormal="60" zoomScaleSheetLayoutView="77" workbookViewId="0">
      <selection activeCell="BO138" sqref="BO138"/>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14</v>
      </c>
      <c r="H118" s="9">
        <v>12</v>
      </c>
      <c r="I118" s="10"/>
      <c r="J118" s="11"/>
      <c r="K118" s="11"/>
      <c r="L118" s="11"/>
      <c r="M118" s="12">
        <v>2</v>
      </c>
      <c r="N118" s="16">
        <f t="shared" si="711"/>
        <v>2</v>
      </c>
      <c r="O118" s="8">
        <f t="shared" si="712"/>
        <v>25</v>
      </c>
      <c r="P118" s="13">
        <v>25</v>
      </c>
      <c r="Q118" s="134"/>
      <c r="R118" s="135"/>
      <c r="S118" s="135"/>
      <c r="T118" s="135"/>
      <c r="U118" s="136"/>
      <c r="V118" s="50">
        <f t="shared" si="713"/>
        <v>0</v>
      </c>
      <c r="W118" s="8">
        <f t="shared" si="714"/>
        <v>10</v>
      </c>
      <c r="X118" s="9">
        <v>10</v>
      </c>
      <c r="Y118" s="10"/>
      <c r="Z118" s="11"/>
      <c r="AA118" s="11"/>
      <c r="AB118" s="11"/>
      <c r="AC118" s="12"/>
      <c r="AD118" s="16">
        <f t="shared" si="715"/>
        <v>0</v>
      </c>
      <c r="AE118" s="8">
        <f t="shared" si="716"/>
        <v>17</v>
      </c>
      <c r="AF118" s="9">
        <v>16</v>
      </c>
      <c r="AG118" s="10"/>
      <c r="AH118" s="11"/>
      <c r="AI118" s="11"/>
      <c r="AJ118" s="11"/>
      <c r="AK118" s="12">
        <v>1</v>
      </c>
      <c r="AL118" s="50">
        <f t="shared" si="717"/>
        <v>1</v>
      </c>
      <c r="AM118" s="8">
        <f t="shared" si="718"/>
        <v>4</v>
      </c>
      <c r="AN118" s="9">
        <v>4</v>
      </c>
      <c r="AO118" s="134"/>
      <c r="AP118" s="135"/>
      <c r="AQ118" s="135"/>
      <c r="AR118" s="135"/>
      <c r="AS118" s="136">
        <v>0</v>
      </c>
      <c r="AT118" s="50">
        <f t="shared" si="331"/>
        <v>0</v>
      </c>
      <c r="AU118" s="8">
        <f t="shared" si="719"/>
        <v>18</v>
      </c>
      <c r="AV118" s="9">
        <v>18</v>
      </c>
      <c r="AW118" s="14"/>
      <c r="AX118" s="11"/>
      <c r="AY118" s="11"/>
      <c r="AZ118" s="11"/>
      <c r="BA118" s="12"/>
      <c r="BB118" s="16">
        <f t="shared" si="720"/>
        <v>0</v>
      </c>
      <c r="BC118" s="8">
        <f t="shared" si="721"/>
        <v>28</v>
      </c>
      <c r="BD118" s="15">
        <f t="shared" si="722"/>
        <v>26</v>
      </c>
      <c r="BE118" s="154">
        <f t="shared" si="723"/>
        <v>0</v>
      </c>
      <c r="BF118" s="154">
        <f t="shared" si="724"/>
        <v>0</v>
      </c>
      <c r="BG118" s="154">
        <f t="shared" si="725"/>
        <v>0</v>
      </c>
      <c r="BH118" s="154">
        <f t="shared" si="726"/>
        <v>0</v>
      </c>
      <c r="BI118" s="155">
        <f t="shared" si="727"/>
        <v>2</v>
      </c>
      <c r="BJ118" s="16">
        <f t="shared" si="728"/>
        <v>2</v>
      </c>
      <c r="BK118" s="8">
        <f t="shared" si="729"/>
        <v>60</v>
      </c>
      <c r="BL118" s="15">
        <f t="shared" si="730"/>
        <v>59</v>
      </c>
      <c r="BM118" s="154">
        <f t="shared" si="731"/>
        <v>0</v>
      </c>
      <c r="BN118" s="154">
        <f t="shared" si="732"/>
        <v>0</v>
      </c>
      <c r="BO118" s="154">
        <f t="shared" si="733"/>
        <v>0</v>
      </c>
      <c r="BP118" s="154">
        <f t="shared" si="734"/>
        <v>0</v>
      </c>
      <c r="BQ118" s="155">
        <f t="shared" si="735"/>
        <v>1</v>
      </c>
      <c r="BR118" s="16">
        <f t="shared" si="736"/>
        <v>1</v>
      </c>
      <c r="BS118" s="213">
        <f t="shared" si="738"/>
        <v>3</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14</v>
      </c>
      <c r="H138" s="30">
        <f t="shared" si="767"/>
        <v>12</v>
      </c>
      <c r="I138" s="132">
        <f t="shared" si="767"/>
        <v>0</v>
      </c>
      <c r="J138" s="132">
        <f t="shared" si="767"/>
        <v>0</v>
      </c>
      <c r="K138" s="132">
        <f t="shared" si="767"/>
        <v>0</v>
      </c>
      <c r="L138" s="132">
        <f t="shared" si="767"/>
        <v>0</v>
      </c>
      <c r="M138" s="132">
        <f t="shared" si="767"/>
        <v>2</v>
      </c>
      <c r="N138" s="30">
        <f t="shared" si="767"/>
        <v>2</v>
      </c>
      <c r="O138" s="30">
        <f t="shared" si="767"/>
        <v>25</v>
      </c>
      <c r="P138" s="30">
        <f t="shared" si="767"/>
        <v>25</v>
      </c>
      <c r="Q138" s="132">
        <f t="shared" si="767"/>
        <v>0</v>
      </c>
      <c r="R138" s="132">
        <f t="shared" si="767"/>
        <v>0</v>
      </c>
      <c r="S138" s="132">
        <f t="shared" si="767"/>
        <v>0</v>
      </c>
      <c r="T138" s="132">
        <f t="shared" si="767"/>
        <v>0</v>
      </c>
      <c r="U138" s="132">
        <f t="shared" si="767"/>
        <v>0</v>
      </c>
      <c r="V138" s="30">
        <f t="shared" si="767"/>
        <v>0</v>
      </c>
      <c r="W138" s="30">
        <f t="shared" si="767"/>
        <v>10</v>
      </c>
      <c r="X138" s="30">
        <f t="shared" si="767"/>
        <v>10</v>
      </c>
      <c r="Y138" s="132">
        <f t="shared" si="767"/>
        <v>0</v>
      </c>
      <c r="Z138" s="132">
        <f t="shared" si="767"/>
        <v>0</v>
      </c>
      <c r="AA138" s="132">
        <f t="shared" si="767"/>
        <v>0</v>
      </c>
      <c r="AB138" s="132">
        <f t="shared" si="767"/>
        <v>0</v>
      </c>
      <c r="AC138" s="132">
        <f t="shared" si="767"/>
        <v>0</v>
      </c>
      <c r="AD138" s="30">
        <f t="shared" si="767"/>
        <v>0</v>
      </c>
      <c r="AE138" s="30">
        <f t="shared" si="767"/>
        <v>17</v>
      </c>
      <c r="AF138" s="30">
        <f t="shared" si="767"/>
        <v>16</v>
      </c>
      <c r="AG138" s="132">
        <f t="shared" si="767"/>
        <v>0</v>
      </c>
      <c r="AH138" s="132">
        <f t="shared" si="767"/>
        <v>0</v>
      </c>
      <c r="AI138" s="132">
        <f t="shared" si="767"/>
        <v>0</v>
      </c>
      <c r="AJ138" s="132">
        <f t="shared" si="767"/>
        <v>0</v>
      </c>
      <c r="AK138" s="132">
        <f t="shared" si="767"/>
        <v>1</v>
      </c>
      <c r="AL138" s="30">
        <f t="shared" si="767"/>
        <v>1</v>
      </c>
      <c r="AM138" s="30">
        <f t="shared" ref="AM138:BR138" si="768">SUM(AM97:AM137)</f>
        <v>4</v>
      </c>
      <c r="AN138" s="30">
        <f t="shared" si="768"/>
        <v>4</v>
      </c>
      <c r="AO138" s="132">
        <f t="shared" si="768"/>
        <v>0</v>
      </c>
      <c r="AP138" s="132">
        <f t="shared" si="768"/>
        <v>0</v>
      </c>
      <c r="AQ138" s="132">
        <f t="shared" si="768"/>
        <v>0</v>
      </c>
      <c r="AR138" s="132">
        <f t="shared" si="768"/>
        <v>0</v>
      </c>
      <c r="AS138" s="132">
        <f t="shared" si="768"/>
        <v>0</v>
      </c>
      <c r="AT138" s="30">
        <f t="shared" si="768"/>
        <v>0</v>
      </c>
      <c r="AU138" s="30">
        <f t="shared" si="768"/>
        <v>18</v>
      </c>
      <c r="AV138" s="30">
        <f t="shared" si="768"/>
        <v>18</v>
      </c>
      <c r="AW138" s="132">
        <f t="shared" si="768"/>
        <v>0</v>
      </c>
      <c r="AX138" s="132">
        <f t="shared" si="768"/>
        <v>0</v>
      </c>
      <c r="AY138" s="132">
        <f t="shared" si="768"/>
        <v>0</v>
      </c>
      <c r="AZ138" s="132">
        <f t="shared" si="768"/>
        <v>0</v>
      </c>
      <c r="BA138" s="132">
        <f t="shared" si="768"/>
        <v>0</v>
      </c>
      <c r="BB138" s="30">
        <f t="shared" si="768"/>
        <v>0</v>
      </c>
      <c r="BC138" s="30">
        <f t="shared" si="768"/>
        <v>28</v>
      </c>
      <c r="BD138" s="30">
        <f t="shared" si="768"/>
        <v>26</v>
      </c>
      <c r="BE138" s="132">
        <f t="shared" si="768"/>
        <v>0</v>
      </c>
      <c r="BF138" s="132">
        <f t="shared" si="768"/>
        <v>0</v>
      </c>
      <c r="BG138" s="132">
        <f t="shared" si="768"/>
        <v>0</v>
      </c>
      <c r="BH138" s="132">
        <f t="shared" si="768"/>
        <v>0</v>
      </c>
      <c r="BI138" s="132">
        <f t="shared" si="768"/>
        <v>2</v>
      </c>
      <c r="BJ138" s="30">
        <f t="shared" si="768"/>
        <v>2</v>
      </c>
      <c r="BK138" s="30">
        <f t="shared" si="768"/>
        <v>60</v>
      </c>
      <c r="BL138" s="30">
        <f t="shared" si="768"/>
        <v>59</v>
      </c>
      <c r="BM138" s="132">
        <f t="shared" si="768"/>
        <v>0</v>
      </c>
      <c r="BN138" s="132">
        <f t="shared" si="768"/>
        <v>0</v>
      </c>
      <c r="BO138" s="132">
        <f t="shared" si="768"/>
        <v>0</v>
      </c>
      <c r="BP138" s="132">
        <f t="shared" si="768"/>
        <v>0</v>
      </c>
      <c r="BQ138" s="132">
        <f t="shared" si="768"/>
        <v>1</v>
      </c>
      <c r="BR138" s="30">
        <f t="shared" si="768"/>
        <v>1</v>
      </c>
      <c r="BS138" s="213">
        <f t="shared" si="738"/>
        <v>3</v>
      </c>
    </row>
    <row r="139" spans="1:72" ht="30" customHeight="1" thickTop="1" thickBot="1" x14ac:dyDescent="0.3">
      <c r="A139" s="397" t="s">
        <v>224</v>
      </c>
      <c r="B139" s="398"/>
      <c r="C139" s="170"/>
      <c r="D139" s="170"/>
      <c r="E139" s="180"/>
      <c r="F139" s="61" t="s">
        <v>33</v>
      </c>
      <c r="G139" s="62">
        <f t="shared" ref="G139:AL139" si="769">SUM(G96,G138)</f>
        <v>14</v>
      </c>
      <c r="H139" s="63">
        <f t="shared" si="769"/>
        <v>12</v>
      </c>
      <c r="I139" s="133">
        <f t="shared" si="769"/>
        <v>0</v>
      </c>
      <c r="J139" s="133">
        <f t="shared" si="769"/>
        <v>0</v>
      </c>
      <c r="K139" s="133">
        <f t="shared" si="769"/>
        <v>0</v>
      </c>
      <c r="L139" s="133">
        <f t="shared" si="769"/>
        <v>0</v>
      </c>
      <c r="M139" s="133">
        <f t="shared" si="769"/>
        <v>2</v>
      </c>
      <c r="N139" s="63">
        <f t="shared" si="769"/>
        <v>2</v>
      </c>
      <c r="O139" s="63">
        <f t="shared" si="769"/>
        <v>25</v>
      </c>
      <c r="P139" s="63">
        <f t="shared" si="769"/>
        <v>25</v>
      </c>
      <c r="Q139" s="133">
        <f t="shared" si="769"/>
        <v>0</v>
      </c>
      <c r="R139" s="133">
        <f t="shared" si="769"/>
        <v>0</v>
      </c>
      <c r="S139" s="133">
        <f t="shared" si="769"/>
        <v>0</v>
      </c>
      <c r="T139" s="133">
        <f t="shared" si="769"/>
        <v>0</v>
      </c>
      <c r="U139" s="133">
        <f t="shared" si="769"/>
        <v>0</v>
      </c>
      <c r="V139" s="63">
        <f t="shared" si="769"/>
        <v>0</v>
      </c>
      <c r="W139" s="63">
        <f t="shared" si="769"/>
        <v>10</v>
      </c>
      <c r="X139" s="63">
        <f t="shared" si="769"/>
        <v>10</v>
      </c>
      <c r="Y139" s="133">
        <f t="shared" si="769"/>
        <v>0</v>
      </c>
      <c r="Z139" s="133">
        <f t="shared" si="769"/>
        <v>0</v>
      </c>
      <c r="AA139" s="133">
        <f t="shared" si="769"/>
        <v>0</v>
      </c>
      <c r="AB139" s="133">
        <f t="shared" si="769"/>
        <v>0</v>
      </c>
      <c r="AC139" s="133">
        <f t="shared" si="769"/>
        <v>0</v>
      </c>
      <c r="AD139" s="63">
        <f t="shared" si="769"/>
        <v>0</v>
      </c>
      <c r="AE139" s="63">
        <f t="shared" si="769"/>
        <v>17</v>
      </c>
      <c r="AF139" s="63">
        <f t="shared" si="769"/>
        <v>16</v>
      </c>
      <c r="AG139" s="133">
        <f t="shared" si="769"/>
        <v>0</v>
      </c>
      <c r="AH139" s="133">
        <f t="shared" si="769"/>
        <v>0</v>
      </c>
      <c r="AI139" s="133">
        <f t="shared" si="769"/>
        <v>0</v>
      </c>
      <c r="AJ139" s="133">
        <f t="shared" si="769"/>
        <v>0</v>
      </c>
      <c r="AK139" s="133">
        <f t="shared" si="769"/>
        <v>1</v>
      </c>
      <c r="AL139" s="63">
        <f t="shared" si="769"/>
        <v>1</v>
      </c>
      <c r="AM139" s="63">
        <f t="shared" ref="AM139:BR139" si="770">SUM(AM96,AM138)</f>
        <v>4</v>
      </c>
      <c r="AN139" s="63">
        <f t="shared" si="770"/>
        <v>4</v>
      </c>
      <c r="AO139" s="133">
        <f t="shared" si="770"/>
        <v>0</v>
      </c>
      <c r="AP139" s="133">
        <f t="shared" si="770"/>
        <v>0</v>
      </c>
      <c r="AQ139" s="133">
        <f t="shared" si="770"/>
        <v>0</v>
      </c>
      <c r="AR139" s="133">
        <f t="shared" si="770"/>
        <v>0</v>
      </c>
      <c r="AS139" s="133">
        <f t="shared" si="770"/>
        <v>0</v>
      </c>
      <c r="AT139" s="63">
        <f t="shared" si="770"/>
        <v>0</v>
      </c>
      <c r="AU139" s="63">
        <f t="shared" si="770"/>
        <v>18</v>
      </c>
      <c r="AV139" s="63">
        <f t="shared" si="770"/>
        <v>18</v>
      </c>
      <c r="AW139" s="63">
        <f t="shared" si="770"/>
        <v>0</v>
      </c>
      <c r="AX139" s="63">
        <f t="shared" si="770"/>
        <v>0</v>
      </c>
      <c r="AY139" s="63">
        <f t="shared" si="770"/>
        <v>0</v>
      </c>
      <c r="AZ139" s="63">
        <f t="shared" si="770"/>
        <v>0</v>
      </c>
      <c r="BA139" s="63">
        <f t="shared" si="770"/>
        <v>0</v>
      </c>
      <c r="BB139" s="63">
        <f t="shared" si="770"/>
        <v>0</v>
      </c>
      <c r="BC139" s="63">
        <f t="shared" si="770"/>
        <v>28</v>
      </c>
      <c r="BD139" s="63">
        <f t="shared" si="770"/>
        <v>26</v>
      </c>
      <c r="BE139" s="133">
        <f t="shared" si="770"/>
        <v>0</v>
      </c>
      <c r="BF139" s="133">
        <f t="shared" si="770"/>
        <v>0</v>
      </c>
      <c r="BG139" s="133">
        <f t="shared" si="770"/>
        <v>0</v>
      </c>
      <c r="BH139" s="133">
        <f t="shared" si="770"/>
        <v>0</v>
      </c>
      <c r="BI139" s="133">
        <f t="shared" si="770"/>
        <v>2</v>
      </c>
      <c r="BJ139" s="63">
        <f t="shared" si="770"/>
        <v>2</v>
      </c>
      <c r="BK139" s="63">
        <f t="shared" si="770"/>
        <v>60</v>
      </c>
      <c r="BL139" s="63">
        <f t="shared" si="770"/>
        <v>59</v>
      </c>
      <c r="BM139" s="133">
        <f t="shared" si="770"/>
        <v>0</v>
      </c>
      <c r="BN139" s="133">
        <f t="shared" si="770"/>
        <v>0</v>
      </c>
      <c r="BO139" s="133">
        <f t="shared" si="770"/>
        <v>0</v>
      </c>
      <c r="BP139" s="133">
        <f t="shared" si="770"/>
        <v>0</v>
      </c>
      <c r="BQ139" s="133">
        <f t="shared" si="770"/>
        <v>1</v>
      </c>
      <c r="BR139" s="63">
        <f t="shared" si="770"/>
        <v>1</v>
      </c>
      <c r="BS139" s="213">
        <f t="shared" si="738"/>
        <v>3</v>
      </c>
    </row>
    <row r="140" spans="1:72" ht="30" customHeight="1" thickBot="1" x14ac:dyDescent="0.3">
      <c r="F140" s="399" t="s">
        <v>31</v>
      </c>
      <c r="G140" s="64" t="s">
        <v>22</v>
      </c>
      <c r="H140" s="427" t="s">
        <v>25</v>
      </c>
      <c r="I140" s="429">
        <v>100</v>
      </c>
      <c r="J140" s="429"/>
      <c r="K140" s="421" t="s">
        <v>26</v>
      </c>
      <c r="L140" s="419">
        <f>+H139/G139</f>
        <v>0.8571428571428571</v>
      </c>
      <c r="M140" s="65"/>
      <c r="N140" s="66"/>
      <c r="O140" s="64" t="s">
        <v>22</v>
      </c>
      <c r="P140" s="427" t="s">
        <v>25</v>
      </c>
      <c r="Q140" s="429">
        <v>100</v>
      </c>
      <c r="R140" s="429"/>
      <c r="S140" s="421" t="s">
        <v>26</v>
      </c>
      <c r="T140" s="419">
        <f>+P139/O139</f>
        <v>1</v>
      </c>
      <c r="U140" s="65"/>
      <c r="V140" s="66"/>
      <c r="W140" s="64" t="s">
        <v>22</v>
      </c>
      <c r="X140" s="427" t="s">
        <v>25</v>
      </c>
      <c r="Y140" s="429">
        <v>100</v>
      </c>
      <c r="Z140" s="429"/>
      <c r="AA140" s="421" t="s">
        <v>26</v>
      </c>
      <c r="AB140" s="419">
        <f>+X139/W139</f>
        <v>1</v>
      </c>
      <c r="AC140" s="67"/>
      <c r="AD140" s="68"/>
      <c r="AE140" s="64" t="s">
        <v>22</v>
      </c>
      <c r="AF140" s="427" t="s">
        <v>25</v>
      </c>
      <c r="AG140" s="429">
        <v>100</v>
      </c>
      <c r="AH140" s="429"/>
      <c r="AI140" s="421" t="s">
        <v>26</v>
      </c>
      <c r="AJ140" s="419">
        <f>+AF139/AE139</f>
        <v>0.94117647058823528</v>
      </c>
      <c r="AK140" s="67"/>
      <c r="AL140" s="68"/>
      <c r="AM140" s="64" t="s">
        <v>22</v>
      </c>
      <c r="AN140" s="427" t="s">
        <v>25</v>
      </c>
      <c r="AO140" s="429">
        <v>100</v>
      </c>
      <c r="AP140" s="429"/>
      <c r="AQ140" s="421" t="s">
        <v>26</v>
      </c>
      <c r="AR140" s="419">
        <f>+AN139/AM139</f>
        <v>1</v>
      </c>
      <c r="AS140" s="67"/>
      <c r="AT140" s="69"/>
      <c r="AU140" s="64" t="s">
        <v>22</v>
      </c>
      <c r="AV140" s="427" t="s">
        <v>25</v>
      </c>
      <c r="AW140" s="429">
        <v>100</v>
      </c>
      <c r="AX140" s="429"/>
      <c r="AY140" s="421" t="s">
        <v>26</v>
      </c>
      <c r="AZ140" s="419">
        <f>+AV139/AU139</f>
        <v>1</v>
      </c>
      <c r="BA140" s="67"/>
      <c r="BB140" s="69"/>
      <c r="BC140" s="64" t="s">
        <v>22</v>
      </c>
      <c r="BD140" s="427" t="s">
        <v>25</v>
      </c>
      <c r="BE140" s="429">
        <v>100</v>
      </c>
      <c r="BF140" s="429"/>
      <c r="BG140" s="421" t="s">
        <v>26</v>
      </c>
      <c r="BH140" s="419">
        <f>+BD139/BC139</f>
        <v>0.9285714285714286</v>
      </c>
      <c r="BI140" s="67"/>
      <c r="BJ140" s="69"/>
      <c r="BK140" s="64" t="s">
        <v>22</v>
      </c>
      <c r="BL140" s="427" t="s">
        <v>25</v>
      </c>
      <c r="BM140" s="429">
        <v>100</v>
      </c>
      <c r="BN140" s="429"/>
      <c r="BO140" s="421" t="s">
        <v>26</v>
      </c>
      <c r="BP140" s="419">
        <f>+BL139/BK139</f>
        <v>0.98333333333333328</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0.14285714285714285</v>
      </c>
      <c r="M142" s="76"/>
      <c r="N142" s="77"/>
      <c r="O142" s="75" t="s">
        <v>27</v>
      </c>
      <c r="P142" s="431" t="s">
        <v>25</v>
      </c>
      <c r="Q142" s="429">
        <v>100</v>
      </c>
      <c r="R142" s="429"/>
      <c r="S142" s="421" t="s">
        <v>26</v>
      </c>
      <c r="T142" s="433">
        <f>+V139/O139</f>
        <v>0</v>
      </c>
      <c r="U142" s="76"/>
      <c r="V142" s="77"/>
      <c r="W142" s="75" t="s">
        <v>27</v>
      </c>
      <c r="X142" s="431" t="s">
        <v>25</v>
      </c>
      <c r="Y142" s="429">
        <v>100</v>
      </c>
      <c r="Z142" s="429"/>
      <c r="AA142" s="421" t="s">
        <v>26</v>
      </c>
      <c r="AB142" s="419">
        <f>+AD139/W139</f>
        <v>0</v>
      </c>
      <c r="AC142" s="76"/>
      <c r="AD142" s="77"/>
      <c r="AE142" s="75" t="s">
        <v>27</v>
      </c>
      <c r="AF142" s="431" t="s">
        <v>25</v>
      </c>
      <c r="AG142" s="429">
        <v>100</v>
      </c>
      <c r="AH142" s="429"/>
      <c r="AI142" s="421" t="s">
        <v>26</v>
      </c>
      <c r="AJ142" s="419">
        <f>+AL139/AE139</f>
        <v>5.8823529411764705E-2</v>
      </c>
      <c r="AK142" s="76"/>
      <c r="AL142" s="77"/>
      <c r="AM142" s="75" t="s">
        <v>27</v>
      </c>
      <c r="AN142" s="431" t="s">
        <v>25</v>
      </c>
      <c r="AO142" s="429">
        <v>100</v>
      </c>
      <c r="AP142" s="429"/>
      <c r="AQ142" s="421" t="s">
        <v>26</v>
      </c>
      <c r="AR142" s="419">
        <f>+AT139/AM139</f>
        <v>0</v>
      </c>
      <c r="AS142" s="76"/>
      <c r="AT142" s="77"/>
      <c r="AU142" s="75" t="s">
        <v>27</v>
      </c>
      <c r="AV142" s="431" t="s">
        <v>25</v>
      </c>
      <c r="AW142" s="429">
        <v>100</v>
      </c>
      <c r="AX142" s="429"/>
      <c r="AY142" s="421" t="s">
        <v>26</v>
      </c>
      <c r="AZ142" s="419">
        <f>+BB139/AU139</f>
        <v>0</v>
      </c>
      <c r="BA142" s="76"/>
      <c r="BB142" s="77"/>
      <c r="BC142" s="75" t="s">
        <v>27</v>
      </c>
      <c r="BD142" s="431" t="s">
        <v>25</v>
      </c>
      <c r="BE142" s="429">
        <v>100</v>
      </c>
      <c r="BF142" s="429"/>
      <c r="BG142" s="421" t="s">
        <v>26</v>
      </c>
      <c r="BH142" s="419">
        <f>+BJ139/BC139</f>
        <v>7.1428571428571425E-2</v>
      </c>
      <c r="BI142" s="76"/>
      <c r="BJ142" s="77"/>
      <c r="BK142" s="75" t="s">
        <v>27</v>
      </c>
      <c r="BL142" s="431" t="s">
        <v>25</v>
      </c>
      <c r="BM142" s="429">
        <v>100</v>
      </c>
      <c r="BN142" s="429"/>
      <c r="BO142" s="421" t="s">
        <v>26</v>
      </c>
      <c r="BP142" s="419">
        <f>+BR139/BK139</f>
        <v>1.6666666666666666E-2</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t="s">
        <v>226</v>
      </c>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t="s">
        <v>227</v>
      </c>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t="s">
        <v>226</v>
      </c>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t="s">
        <v>227</v>
      </c>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2020-10-12T16:52:43Z</cp:lastPrinted>
  <dcterms:created xsi:type="dcterms:W3CDTF">2013-01-25T22:21:15Z</dcterms:created>
  <dcterms:modified xsi:type="dcterms:W3CDTF">2024-07-17T09:04:45Z</dcterms:modified>
</cp:coreProperties>
</file>