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63CD87E2-C6A3-4A87-941B-E0328238DCFD}" xr6:coauthVersionLast="47" xr6:coauthVersionMax="47" xr10:uidLastSave="{00000000-0000-0000-0000-000000000000}"/>
  <bookViews>
    <workbookView xWindow="-120" yWindow="-120" windowWidth="29040" windowHeight="1584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U137" i="7" s="1"/>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R85" i="7" l="1"/>
  <c r="BK54" i="6"/>
  <c r="BC54" i="6"/>
  <c r="BR85" i="6"/>
  <c r="AT92" i="6"/>
  <c r="W58" i="7"/>
  <c r="J63" i="7"/>
  <c r="W63" i="7" s="1"/>
  <c r="W67" i="7"/>
  <c r="V72" i="7"/>
  <c r="U79" i="7"/>
  <c r="W81" i="7"/>
  <c r="V85" i="7"/>
  <c r="W103" i="7"/>
  <c r="W107" i="7"/>
  <c r="W115" i="7"/>
  <c r="W119" i="7"/>
  <c r="W123" i="7"/>
  <c r="W127" i="7"/>
  <c r="W131" i="7"/>
  <c r="W18" i="7"/>
  <c r="R37" i="7"/>
  <c r="W48" i="7"/>
  <c r="W55" i="7"/>
  <c r="W64" i="7"/>
  <c r="W73" i="7"/>
  <c r="W74" i="7"/>
  <c r="W76" i="7"/>
  <c r="V79" i="7"/>
  <c r="W83" i="7"/>
  <c r="N137" i="7"/>
  <c r="V137" i="7"/>
  <c r="BF38" i="6"/>
  <c r="BJ88" i="6"/>
  <c r="BJ54" i="6"/>
  <c r="O138" i="7"/>
  <c r="W40" i="7"/>
  <c r="V47" i="7"/>
  <c r="J54" i="7"/>
  <c r="W54" i="7" s="1"/>
  <c r="W90" i="7"/>
  <c r="W92" i="7"/>
  <c r="W99" i="7"/>
  <c r="W111" i="7"/>
  <c r="W135" i="7"/>
  <c r="W31" i="7"/>
  <c r="T37" i="7"/>
  <c r="N37" i="7"/>
  <c r="J69" i="7"/>
  <c r="R79" i="7"/>
  <c r="N85" i="7"/>
  <c r="N94" i="7"/>
  <c r="BR82" i="6"/>
  <c r="BJ91" i="6"/>
  <c r="BJ90" i="6"/>
  <c r="BR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V94" i="7"/>
  <c r="H138" i="7"/>
  <c r="W96" i="7"/>
  <c r="W91" i="7" l="1"/>
  <c r="W79" i="7"/>
  <c r="N138"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I96"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<sst xmlns="http://schemas.openxmlformats.org/spreadsheetml/2006/main" count="1501" uniqueCount="228">
  <si>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</si>
  <si>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</si>
  <si>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</si>
  <si>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</si>
  <si>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</si>
  <si>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</si>
  <si>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</si>
  <si>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</si>
  <si>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</si>
  <si>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</si>
  <si>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</si>
  <si>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</si>
  <si>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</si>
  <si>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</si>
  <si>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</si>
  <si>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</si>
  <si>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</si>
  <si>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</si>
  <si>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</si>
  <si>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</si>
  <si>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</si>
  <si>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</si>
  <si>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</si>
  <si>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</si>
  <si>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</si>
  <si>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</si>
  <si>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</si>
  <si>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</si>
  <si>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</si>
  <si>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</si>
  <si>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</si>
  <si>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</si>
  <si>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</si>
  <si>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</si>
  <si>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</si>
  <si>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</si>
  <si>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</si>
  <si>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</si>
  <si>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</si>
  <si>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</si>
  <si>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</si>
  <si>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</si>
  <si>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</si>
  <si>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</si>
  <si>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</si>
  <si>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</si>
  <si>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</si>
  <si>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</si>
  <si>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</si>
  <si>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</si>
  <si>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</si>
  <si>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</si>
  <si>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</si>
  <si>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</si>
  <si>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</si>
  <si>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</si>
  <si>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</si>
  <si>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</si>
  <si>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</si>
  <si>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</si>
  <si>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</si>
  <si>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</si>
  <si>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</si>
  <si>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</si>
  <si>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</si>
  <si>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</si>
  <si>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</si>
  <si>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</si>
  <si>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</si>
  <si>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</si>
  <si>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</si>
  <si>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</si>
  <si>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</si>
  <si>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</si>
  <si>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</si>
  <si>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</si>
  <si>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</si>
  <si>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</si>
  <si>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</si>
  <si>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</si>
  <si>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</si>
  <si>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</si>
  <si>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</si>
  <si>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</si>
  <si>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</si>
  <si>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</si>
  <si>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</si>
  <si>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</si>
  <si>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</si>
  <si>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</si>
  <si>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</si>
  <si>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</si>
  <si>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</si>
  <si>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</si>
  <si>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</si>
  <si>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</si>
  <si>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</si>
  <si>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</si>
  <si>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</si>
  <si>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</si>
  <si>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</si>
  <si>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</si>
  <si>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</si>
  <si>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</si>
  <si>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</si>
  <si>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</si>
  <si>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</si>
  <si>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</si>
  <si>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</si>
  <si>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</si>
  <si>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</si>
  <si>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</si>
  <si>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</si>
  <si>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</si>
  <si>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</si>
  <si>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</si>
  <si>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</si>
  <si>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</si>
  <si>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</si>
  <si>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</si>
  <si>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</si>
  <si>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</si>
  <si>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</si>
  <si>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</si>
  <si>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</si>
  <si>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</si>
  <si>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</si>
  <si>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</si>
  <si>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</si>
  <si>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</si>
  <si>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</si>
  <si>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</si>
  <si>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</si>
  <si>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</si>
  <si>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</si>
  <si>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</si>
  <si>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</si>
  <si>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</si>
  <si>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</si>
  <si>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</si>
  <si>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</si>
  <si>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</si>
  <si>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</si>
  <si>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</si>
  <si>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</si>
  <si>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</si>
  <si>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</si>
  <si>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</si>
  <si>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</si>
  <si>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</si>
  <si>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</si>
  <si>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</si>
  <si>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</si>
  <si>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</si>
  <si>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</si>
  <si>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</si>
  <si>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</si>
  <si>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</si>
  <si>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</si>
  <si>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</si>
  <si>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</si>
  <si>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</si>
  <si>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</si>
  <si>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</si>
  <si>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</si>
  <si>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</si>
  <si>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</si>
  <si>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</si>
  <si>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</si>
  <si>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</si>
  <si>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</si>
  <si>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</si>
  <si>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</si>
  <si>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</si>
  <si>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</si>
  <si>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</si>
  <si>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</si>
  <si>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</si>
  <si>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</si>
  <si>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</si>
  <si>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</si>
  <si>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</si>
  <si>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</si>
  <si>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</si>
  <si>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</si>
  <si>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</si>
  <si>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</si>
  <si>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</si>
  <si>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</si>
  <si>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</si>
  <si>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</si>
  <si>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</si>
  <si>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</si>
  <si>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</si>
  <si>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</si>
  <si>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</si>
  <si>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</si>
  <si>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</si>
  <si>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</si>
  <si>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</si>
  <si>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</si>
  <si>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</si>
  <si>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</si>
  <si>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</si>
  <si>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</si>
  <si>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</si>
  <si>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</si>
  <si>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</si>
  <si>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</si>
  <si>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</si>
  <si>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</si>
  <si>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</si>
  <si>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</si>
  <si>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</si>
  <si>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</si>
  <si>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</si>
  <si>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</si>
  <si>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</si>
  <si>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</si>
  <si>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</si>
  <si>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</si>
  <si>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</si>
  <si>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</si>
  <si>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</si>
  <si>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</si>
  <si>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</si>
  <si>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ING. IVÁN IBARRA HERNANDEZ</t>
  </si>
  <si>
    <t>MTRO. JOSÉ ALBERTO MENDEZ MENDEZ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</si>
</sst>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zoomScale="70" zoomScaleNormal="70" zoomScaleSheetLayoutView="68" workbookViewId="0">
      <pane ySplit="13" topLeftCell="A78" activePane="bottomLeft" state="frozen"/>
      <selection pane="bottomLeft" activeCell="Q83" sqref="Q8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v>1</v>
      </c>
      <c r="H80" s="299">
        <v>8</v>
      </c>
      <c r="I80" s="299">
        <v>9</v>
      </c>
      <c r="J80" s="245">
        <f t="shared" si="1"/>
        <v>17</v>
      </c>
      <c r="K80" s="243">
        <v>2</v>
      </c>
      <c r="L80" s="244">
        <v>19</v>
      </c>
      <c r="M80" s="244">
        <v>12</v>
      </c>
      <c r="N80" s="245">
        <f t="shared" si="2"/>
        <v>31</v>
      </c>
      <c r="O80" s="246">
        <v>1</v>
      </c>
      <c r="P80" s="244">
        <v>11</v>
      </c>
      <c r="Q80" s="244">
        <v>20</v>
      </c>
      <c r="R80" s="245">
        <f t="shared" si="3"/>
        <v>31</v>
      </c>
      <c r="S80" s="247"/>
      <c r="T80" s="248">
        <f t="shared" si="11"/>
        <v>4</v>
      </c>
      <c r="U80" s="249">
        <f t="shared" si="11"/>
        <v>38</v>
      </c>
      <c r="V80" s="249">
        <f t="shared" si="11"/>
        <v>41</v>
      </c>
      <c r="W80" s="250">
        <f t="shared" si="9"/>
        <v>79</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v>1</v>
      </c>
      <c r="Q81" s="244"/>
      <c r="R81" s="245">
        <f>SUM(P81:Q81)</f>
        <v>1</v>
      </c>
      <c r="S81" s="247"/>
      <c r="T81" s="248"/>
      <c r="U81" s="249">
        <f t="shared" si="11"/>
        <v>1</v>
      </c>
      <c r="V81" s="249">
        <f t="shared" si="11"/>
        <v>0</v>
      </c>
      <c r="W81" s="250">
        <f t="shared" si="9"/>
        <v>1</v>
      </c>
    </row>
    <row r="82" spans="1:23" ht="26.1" customHeight="1" x14ac:dyDescent="0.25">
      <c r="A82" s="229" t="s">
        <v>34</v>
      </c>
      <c r="B82" s="261" t="s">
        <v>121</v>
      </c>
      <c r="C82" s="261" t="s">
        <v>122</v>
      </c>
      <c r="D82" s="262" t="s">
        <v>118</v>
      </c>
      <c r="E82" s="261" t="s">
        <v>192</v>
      </c>
      <c r="F82" s="318" t="s">
        <v>14</v>
      </c>
      <c r="G82" s="280">
        <v>1</v>
      </c>
      <c r="H82" s="281">
        <v>17</v>
      </c>
      <c r="I82" s="281">
        <v>11</v>
      </c>
      <c r="J82" s="245">
        <f t="shared" si="1"/>
        <v>28</v>
      </c>
      <c r="K82" s="280">
        <v>1</v>
      </c>
      <c r="L82" s="281">
        <v>10</v>
      </c>
      <c r="M82" s="281">
        <v>21</v>
      </c>
      <c r="N82" s="245">
        <f t="shared" si="2"/>
        <v>31</v>
      </c>
      <c r="O82" s="314">
        <v>1</v>
      </c>
      <c r="P82" s="288">
        <v>7</v>
      </c>
      <c r="Q82" s="288">
        <v>17</v>
      </c>
      <c r="R82" s="245">
        <f t="shared" si="3"/>
        <v>24</v>
      </c>
      <c r="S82" s="247"/>
      <c r="T82" s="283">
        <f t="shared" si="11"/>
        <v>3</v>
      </c>
      <c r="U82" s="284">
        <f t="shared" si="11"/>
        <v>34</v>
      </c>
      <c r="V82" s="284">
        <f t="shared" si="11"/>
        <v>49</v>
      </c>
      <c r="W82" s="285">
        <f t="shared" si="9"/>
        <v>83</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v>1</v>
      </c>
      <c r="M83" s="281">
        <v>1</v>
      </c>
      <c r="N83" s="285">
        <f>SUM(L83:M83)</f>
        <v>2</v>
      </c>
      <c r="O83" s="314"/>
      <c r="P83" s="288"/>
      <c r="Q83" s="288"/>
      <c r="R83" s="285">
        <f>SUM(P83:Q83)</f>
        <v>0</v>
      </c>
      <c r="S83" s="247"/>
      <c r="T83" s="283"/>
      <c r="U83" s="284">
        <f t="shared" si="11"/>
        <v>1</v>
      </c>
      <c r="V83" s="284">
        <f t="shared" si="11"/>
        <v>1</v>
      </c>
      <c r="W83" s="285">
        <f>J83+N83+R83</f>
        <v>2</v>
      </c>
    </row>
    <row r="84" spans="1:23" ht="26.1" customHeight="1" thickBot="1" x14ac:dyDescent="0.3">
      <c r="A84" s="229" t="s">
        <v>34</v>
      </c>
      <c r="B84" s="261" t="s">
        <v>121</v>
      </c>
      <c r="C84" s="261" t="s">
        <v>122</v>
      </c>
      <c r="D84" s="290" t="s">
        <v>44</v>
      </c>
      <c r="E84" s="286" t="s">
        <v>190</v>
      </c>
      <c r="F84" s="318" t="s">
        <v>14</v>
      </c>
      <c r="G84" s="280">
        <v>1</v>
      </c>
      <c r="H84" s="281">
        <v>9</v>
      </c>
      <c r="I84" s="281">
        <v>15</v>
      </c>
      <c r="J84" s="245">
        <f>SUM(H84:I84)</f>
        <v>24</v>
      </c>
      <c r="K84" s="280"/>
      <c r="L84" s="281"/>
      <c r="M84" s="281"/>
      <c r="N84" s="245"/>
      <c r="O84" s="314"/>
      <c r="P84" s="288"/>
      <c r="Q84" s="288"/>
      <c r="R84" s="245"/>
      <c r="S84" s="247"/>
      <c r="T84" s="283">
        <f t="shared" si="11"/>
        <v>1</v>
      </c>
      <c r="U84" s="284">
        <f t="shared" si="11"/>
        <v>9</v>
      </c>
      <c r="V84" s="284">
        <f t="shared" si="11"/>
        <v>15</v>
      </c>
      <c r="W84" s="285">
        <f>J84+N84+R84</f>
        <v>24</v>
      </c>
    </row>
    <row r="85" spans="1:23" ht="26.1" customHeight="1" thickBot="1" x14ac:dyDescent="0.3">
      <c r="A85" s="267"/>
      <c r="B85" s="268"/>
      <c r="C85" s="268"/>
      <c r="D85" s="269"/>
      <c r="E85" s="268"/>
      <c r="F85" s="294"/>
      <c r="G85" s="271">
        <f>SUM(G80:G84)</f>
        <v>3</v>
      </c>
      <c r="H85" s="272">
        <f>SUM(H80:H84)</f>
        <v>34</v>
      </c>
      <c r="I85" s="272">
        <f>SUM(I80:I84)</f>
        <v>35</v>
      </c>
      <c r="J85" s="245">
        <f>SUM(H85:I85)</f>
        <v>69</v>
      </c>
      <c r="K85" s="271">
        <f>SUM(K80:K84)</f>
        <v>3</v>
      </c>
      <c r="L85" s="272">
        <f>SUM(L80:L84)</f>
        <v>30</v>
      </c>
      <c r="M85" s="272">
        <f>SUM(M80:M84)</f>
        <v>34</v>
      </c>
      <c r="N85" s="245">
        <f>SUM(L85:M85)</f>
        <v>64</v>
      </c>
      <c r="O85" s="271">
        <f>SUM(O80:O84)</f>
        <v>2</v>
      </c>
      <c r="P85" s="272">
        <f>SUM(P80:P84)</f>
        <v>19</v>
      </c>
      <c r="Q85" s="272">
        <f>SUM(Q80:Q84)</f>
        <v>37</v>
      </c>
      <c r="R85" s="245">
        <f t="shared" si="3"/>
        <v>56</v>
      </c>
      <c r="S85" s="247"/>
      <c r="T85" s="273">
        <f t="shared" si="11"/>
        <v>8</v>
      </c>
      <c r="U85" s="274">
        <f t="shared" si="11"/>
        <v>83</v>
      </c>
      <c r="V85" s="274">
        <f t="shared" si="11"/>
        <v>106</v>
      </c>
      <c r="W85" s="275">
        <f>J85+N85+R85</f>
        <v>189</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34</v>
      </c>
      <c r="I95" s="332">
        <f>SUM(I94,I91,I85,I79,I72,I69,I63,I54,I47,I42,I37,I30,I24)</f>
        <v>35</v>
      </c>
      <c r="J95" s="245">
        <f t="shared" si="12"/>
        <v>69</v>
      </c>
      <c r="K95" s="333">
        <f>SUM(K94,K91,K85,K79,K72,K69,K63,K54,K47,K42,K37,K30,K24)</f>
        <v>3</v>
      </c>
      <c r="L95" s="331">
        <f>SUM(L94,L91,L85,L79,L72,L69,L63,L54,L47,L42,L37,L30,L24)</f>
        <v>30</v>
      </c>
      <c r="M95" s="331">
        <f>SUM(M94,M91,M85,M79,M72,M69,M63,M54,M47,M42,M37,M30,M24)</f>
        <v>34</v>
      </c>
      <c r="N95" s="245">
        <f t="shared" si="13"/>
        <v>64</v>
      </c>
      <c r="O95" s="333">
        <f>SUM(O94,O91,O85,O79,O72,O69,O63,O54,O47,O42,O37,O30,O24)</f>
        <v>2</v>
      </c>
      <c r="P95" s="331">
        <f>SUM(P94,P91,P85,P79,P72,P69,P63,P54,P47,P42,P37,P30,P24)</f>
        <v>19</v>
      </c>
      <c r="Q95" s="331">
        <f>SUM(Q94,Q91,Q85,Q79,Q72,Q69,Q63,Q54,Q47,Q42,Q37,Q30,Q24)</f>
        <v>37</v>
      </c>
      <c r="R95" s="245">
        <f t="shared" si="14"/>
        <v>56</v>
      </c>
      <c r="S95" s="334">
        <f>SUM(S94,S91,S85,S79,S72,S69,S63,S54,S47,S42,S37,S30,S24)</f>
        <v>0</v>
      </c>
      <c r="T95" s="333">
        <f>SUM(T94,T91,T85,T79,T72,T69,T63,T54,T47,T42,T37,T30,T24)</f>
        <v>8</v>
      </c>
      <c r="U95" s="331">
        <f>SUM(U94,U91,U85,U79,U72,U69,U63,U54,U47,U42,U37,U30,U24)</f>
        <v>83</v>
      </c>
      <c r="V95" s="331">
        <f>SUM(V94,V91,V85,V79,V72,V69,V63,V54,V47,V42,V37,V30,V24)</f>
        <v>106</v>
      </c>
      <c r="W95" s="335">
        <f>SUM(W94,W91,W85,W79,W72,W69,W63,W54,W47,W42,W37,W30,W24)</f>
        <v>189</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3</v>
      </c>
      <c r="H138" s="359">
        <f t="shared" si="18"/>
        <v>34</v>
      </c>
      <c r="I138" s="359">
        <f t="shared" si="18"/>
        <v>35</v>
      </c>
      <c r="J138" s="359">
        <f t="shared" si="18"/>
        <v>69</v>
      </c>
      <c r="K138" s="359">
        <f t="shared" si="18"/>
        <v>3</v>
      </c>
      <c r="L138" s="359">
        <f t="shared" si="18"/>
        <v>30</v>
      </c>
      <c r="M138" s="359">
        <f t="shared" si="18"/>
        <v>34</v>
      </c>
      <c r="N138" s="359">
        <f t="shared" si="18"/>
        <v>64</v>
      </c>
      <c r="O138" s="359">
        <f t="shared" si="18"/>
        <v>2</v>
      </c>
      <c r="P138" s="359">
        <f t="shared" si="18"/>
        <v>19</v>
      </c>
      <c r="Q138" s="359">
        <f t="shared" si="18"/>
        <v>37</v>
      </c>
      <c r="R138" s="359">
        <f t="shared" si="18"/>
        <v>56</v>
      </c>
      <c r="S138" s="359"/>
      <c r="T138" s="359">
        <f>SUM(T24,T30,T37,T42,T47,T54,T63,T69,T72,T79,T85,T91,T94,T96:T136)</f>
        <v>8</v>
      </c>
      <c r="U138" s="359">
        <f>SUM(U24,U30,U37,U42,U47,U54,U63,U69,U72,U79,U85,U91,U94,U96:U136)</f>
        <v>83</v>
      </c>
      <c r="V138" s="359">
        <f>SUM(V24,V30,V37,V42,V47,V54,V63,V69,V72,V79,V85,V91,V94,V96:V136)</f>
        <v>106</v>
      </c>
      <c r="W138" s="359">
        <f>SUM(W24,W30,W37,W42,W47,W54,W63,W69,W72,W79,W85,W91,W94,W96:W136)</f>
        <v>189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zoomScale="60" zoomScaleNormal="60" zoomScaleSheetLayoutView="77" workbookViewId="0">
      <pane ySplit="14" topLeftCell="A80" activePane="bottomLeft" state="frozen"/>
      <selection pane="bottomLeft" activeCell="I13" sqref="I12:M1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8</v>
      </c>
      <c r="H81" s="32">
        <v>4</v>
      </c>
      <c r="I81" s="33">
        <v>1</v>
      </c>
      <c r="J81" s="34">
        <v>2</v>
      </c>
      <c r="K81" s="34"/>
      <c r="L81" s="34"/>
      <c r="M81" s="35">
        <v>1</v>
      </c>
      <c r="N81" s="39">
        <f t="shared" si="316"/>
        <v>4</v>
      </c>
      <c r="O81" s="31">
        <f t="shared" si="317"/>
        <v>9</v>
      </c>
      <c r="P81" s="36">
        <v>5</v>
      </c>
      <c r="Q81" s="140"/>
      <c r="R81" s="141">
        <v>2</v>
      </c>
      <c r="S81" s="141"/>
      <c r="T81" s="141"/>
      <c r="U81" s="142">
        <v>2</v>
      </c>
      <c r="V81" s="56">
        <f t="shared" si="319"/>
        <v>4</v>
      </c>
      <c r="W81" s="31">
        <f t="shared" si="320"/>
        <v>19</v>
      </c>
      <c r="X81" s="32">
        <v>19</v>
      </c>
      <c r="Y81" s="33"/>
      <c r="Z81" s="34"/>
      <c r="AA81" s="34"/>
      <c r="AB81" s="34"/>
      <c r="AC81" s="35"/>
      <c r="AD81" s="39">
        <f t="shared" si="323"/>
        <v>0</v>
      </c>
      <c r="AE81" s="31">
        <f t="shared" si="324"/>
        <v>12</v>
      </c>
      <c r="AF81" s="32">
        <v>11</v>
      </c>
      <c r="AG81" s="33"/>
      <c r="AH81" s="34">
        <v>1</v>
      </c>
      <c r="AI81" s="34"/>
      <c r="AJ81" s="34"/>
      <c r="AK81" s="35"/>
      <c r="AL81" s="56">
        <f t="shared" si="327"/>
        <v>1</v>
      </c>
      <c r="AM81" s="31">
        <f>AN81+AT81</f>
        <v>11</v>
      </c>
      <c r="AN81" s="32">
        <v>11</v>
      </c>
      <c r="AO81" s="140"/>
      <c r="AP81" s="141"/>
      <c r="AQ81" s="141"/>
      <c r="AR81" s="141"/>
      <c r="AS81" s="142"/>
      <c r="AT81" s="57">
        <f t="shared" si="331"/>
        <v>0</v>
      </c>
      <c r="AU81" s="31">
        <f t="shared" si="332"/>
        <v>20</v>
      </c>
      <c r="AV81" s="32">
        <v>19</v>
      </c>
      <c r="AW81" s="37"/>
      <c r="AX81" s="34"/>
      <c r="AY81" s="34"/>
      <c r="AZ81" s="34"/>
      <c r="BA81" s="35">
        <v>1</v>
      </c>
      <c r="BB81" s="39">
        <f t="shared" si="334"/>
        <v>1</v>
      </c>
      <c r="BC81" s="31">
        <f t="shared" si="335"/>
        <v>38</v>
      </c>
      <c r="BD81" s="38">
        <f t="shared" si="336"/>
        <v>34</v>
      </c>
      <c r="BE81" s="160">
        <f t="shared" si="337"/>
        <v>1</v>
      </c>
      <c r="BF81" s="160">
        <f t="shared" si="338"/>
        <v>2</v>
      </c>
      <c r="BG81" s="160">
        <f t="shared" si="339"/>
        <v>0</v>
      </c>
      <c r="BH81" s="160">
        <f t="shared" si="340"/>
        <v>0</v>
      </c>
      <c r="BI81" s="161">
        <f t="shared" si="341"/>
        <v>1</v>
      </c>
      <c r="BJ81" s="39">
        <f t="shared" si="342"/>
        <v>4</v>
      </c>
      <c r="BK81" s="31">
        <f t="shared" si="343"/>
        <v>41</v>
      </c>
      <c r="BL81" s="38">
        <f t="shared" si="344"/>
        <v>35</v>
      </c>
      <c r="BM81" s="160">
        <f t="shared" si="345"/>
        <v>0</v>
      </c>
      <c r="BN81" s="160">
        <f t="shared" si="346"/>
        <v>3</v>
      </c>
      <c r="BO81" s="160">
        <f t="shared" si="347"/>
        <v>0</v>
      </c>
      <c r="BP81" s="160">
        <f t="shared" si="348"/>
        <v>0</v>
      </c>
      <c r="BQ81" s="161">
        <f t="shared" si="349"/>
        <v>3</v>
      </c>
      <c r="BR81" s="39">
        <f t="shared" si="350"/>
        <v>6</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1</v>
      </c>
      <c r="AN82" s="22">
        <v>1</v>
      </c>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1</v>
      </c>
      <c r="BD82" s="28">
        <f t="shared" ref="BD82" si="578">H82+X82+AN82</f>
        <v>1</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17</v>
      </c>
      <c r="H83" s="22">
        <v>14</v>
      </c>
      <c r="I83" s="23">
        <v>1</v>
      </c>
      <c r="J83" s="24"/>
      <c r="K83" s="24"/>
      <c r="L83" s="24">
        <v>1</v>
      </c>
      <c r="M83" s="25">
        <v>1</v>
      </c>
      <c r="N83" s="29">
        <f t="shared" si="316"/>
        <v>3</v>
      </c>
      <c r="O83" s="21">
        <f t="shared" si="317"/>
        <v>11</v>
      </c>
      <c r="P83" s="26">
        <v>11</v>
      </c>
      <c r="Q83" s="137"/>
      <c r="R83" s="138"/>
      <c r="S83" s="138"/>
      <c r="T83" s="138"/>
      <c r="U83" s="139"/>
      <c r="V83" s="52">
        <f t="shared" si="319"/>
        <v>0</v>
      </c>
      <c r="W83" s="21">
        <f t="shared" si="320"/>
        <v>10</v>
      </c>
      <c r="X83" s="22">
        <v>10</v>
      </c>
      <c r="Y83" s="23"/>
      <c r="Z83" s="24"/>
      <c r="AA83" s="24"/>
      <c r="AB83" s="24"/>
      <c r="AC83" s="25"/>
      <c r="AD83" s="29">
        <f t="shared" si="323"/>
        <v>0</v>
      </c>
      <c r="AE83" s="21">
        <f t="shared" si="324"/>
        <v>21</v>
      </c>
      <c r="AF83" s="22">
        <v>20</v>
      </c>
      <c r="AG83" s="23"/>
      <c r="AH83" s="24">
        <v>1</v>
      </c>
      <c r="AI83" s="24"/>
      <c r="AJ83" s="24"/>
      <c r="AK83" s="25"/>
      <c r="AL83" s="52">
        <f t="shared" si="327"/>
        <v>1</v>
      </c>
      <c r="AM83" s="21">
        <f t="shared" si="328"/>
        <v>7</v>
      </c>
      <c r="AN83" s="22">
        <v>7</v>
      </c>
      <c r="AO83" s="137"/>
      <c r="AP83" s="138"/>
      <c r="AQ83" s="138"/>
      <c r="AR83" s="138"/>
      <c r="AS83" s="139"/>
      <c r="AT83" s="53">
        <f t="shared" si="331"/>
        <v>0</v>
      </c>
      <c r="AU83" s="21">
        <f t="shared" si="332"/>
        <v>17</v>
      </c>
      <c r="AV83" s="22">
        <v>17</v>
      </c>
      <c r="AW83" s="27"/>
      <c r="AX83" s="24"/>
      <c r="AY83" s="24"/>
      <c r="AZ83" s="24"/>
      <c r="BA83" s="25"/>
      <c r="BB83" s="29">
        <f t="shared" si="334"/>
        <v>0</v>
      </c>
      <c r="BC83" s="21">
        <f t="shared" si="335"/>
        <v>34</v>
      </c>
      <c r="BD83" s="28">
        <f t="shared" si="336"/>
        <v>31</v>
      </c>
      <c r="BE83" s="156">
        <f t="shared" si="337"/>
        <v>1</v>
      </c>
      <c r="BF83" s="156">
        <f t="shared" si="338"/>
        <v>0</v>
      </c>
      <c r="BG83" s="156">
        <f t="shared" si="339"/>
        <v>0</v>
      </c>
      <c r="BH83" s="156">
        <f t="shared" si="340"/>
        <v>1</v>
      </c>
      <c r="BI83" s="157">
        <f t="shared" si="341"/>
        <v>1</v>
      </c>
      <c r="BJ83" s="29">
        <f t="shared" si="342"/>
        <v>3</v>
      </c>
      <c r="BK83" s="21">
        <f t="shared" si="343"/>
        <v>49</v>
      </c>
      <c r="BL83" s="28">
        <f t="shared" si="344"/>
        <v>48</v>
      </c>
      <c r="BM83" s="156">
        <f t="shared" si="345"/>
        <v>0</v>
      </c>
      <c r="BN83" s="156">
        <f t="shared" si="346"/>
        <v>1</v>
      </c>
      <c r="BO83" s="156">
        <f t="shared" si="347"/>
        <v>0</v>
      </c>
      <c r="BP83" s="156">
        <f t="shared" si="348"/>
        <v>0</v>
      </c>
      <c r="BQ83" s="157">
        <f t="shared" si="349"/>
        <v>0</v>
      </c>
      <c r="BR83" s="29">
        <f t="shared" si="350"/>
        <v>1</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1</v>
      </c>
      <c r="X84" s="22">
        <v>1</v>
      </c>
      <c r="Y84" s="23"/>
      <c r="Z84" s="24"/>
      <c r="AA84" s="24"/>
      <c r="AB84" s="24"/>
      <c r="AC84" s="25"/>
      <c r="AD84" s="29">
        <f t="shared" ref="AD84:AD85" si="598">SUM(Y84:AC84)</f>
        <v>0</v>
      </c>
      <c r="AE84" s="21">
        <f t="shared" ref="AE84:AE85" si="599">AF84+AL84</f>
        <v>1</v>
      </c>
      <c r="AF84" s="22">
        <v>1</v>
      </c>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1</v>
      </c>
      <c r="BD84" s="28">
        <f t="shared" ref="BD84:BD85" si="606">H84+X84+AN84</f>
        <v>1</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1</v>
      </c>
      <c r="BL84" s="28">
        <f t="shared" ref="BL84:BL85" si="614">P84+AF84+AV84</f>
        <v>1</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9</v>
      </c>
      <c r="H85" s="22">
        <v>8</v>
      </c>
      <c r="I85" s="23"/>
      <c r="J85" s="24">
        <v>1</v>
      </c>
      <c r="K85" s="24"/>
      <c r="L85" s="24"/>
      <c r="M85" s="25"/>
      <c r="N85" s="29">
        <f t="shared" si="594"/>
        <v>1</v>
      </c>
      <c r="O85" s="21">
        <f t="shared" si="595"/>
        <v>15</v>
      </c>
      <c r="P85" s="26">
        <v>11</v>
      </c>
      <c r="Q85" s="137">
        <v>1</v>
      </c>
      <c r="R85" s="138">
        <v>3</v>
      </c>
      <c r="S85" s="138"/>
      <c r="T85" s="138"/>
      <c r="U85" s="139"/>
      <c r="V85" s="52">
        <f t="shared" si="596"/>
        <v>4</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9</v>
      </c>
      <c r="BD85" s="28">
        <f t="shared" si="606"/>
        <v>8</v>
      </c>
      <c r="BE85" s="156">
        <f t="shared" si="607"/>
        <v>0</v>
      </c>
      <c r="BF85" s="156">
        <f t="shared" si="608"/>
        <v>1</v>
      </c>
      <c r="BG85" s="156">
        <f t="shared" si="609"/>
        <v>0</v>
      </c>
      <c r="BH85" s="156">
        <f t="shared" si="610"/>
        <v>0</v>
      </c>
      <c r="BI85" s="157">
        <f t="shared" si="611"/>
        <v>0</v>
      </c>
      <c r="BJ85" s="29">
        <f t="shared" si="612"/>
        <v>1</v>
      </c>
      <c r="BK85" s="21">
        <f t="shared" si="613"/>
        <v>15</v>
      </c>
      <c r="BL85" s="28">
        <f t="shared" si="614"/>
        <v>11</v>
      </c>
      <c r="BM85" s="156">
        <f t="shared" si="615"/>
        <v>1</v>
      </c>
      <c r="BN85" s="156">
        <f t="shared" si="616"/>
        <v>3</v>
      </c>
      <c r="BO85" s="156">
        <f t="shared" si="617"/>
        <v>0</v>
      </c>
      <c r="BP85" s="156">
        <f t="shared" si="618"/>
        <v>0</v>
      </c>
      <c r="BQ85" s="157">
        <f t="shared" si="619"/>
        <v>0</v>
      </c>
      <c r="BR85" s="29">
        <f t="shared" si="620"/>
        <v>4</v>
      </c>
      <c r="BS85" s="213"/>
    </row>
    <row r="86" spans="1:72" ht="36" customHeight="1" thickBot="1" x14ac:dyDescent="0.3">
      <c r="A86" s="166"/>
      <c r="B86" s="167"/>
      <c r="C86" s="167"/>
      <c r="D86" s="167"/>
      <c r="E86" s="167"/>
      <c r="F86" s="167"/>
      <c r="G86" s="40">
        <f t="shared" si="351"/>
        <v>34</v>
      </c>
      <c r="H86" s="111">
        <f>SUM(H81:H85)</f>
        <v>26</v>
      </c>
      <c r="I86" s="120">
        <f>SUM(I81:I85)</f>
        <v>2</v>
      </c>
      <c r="J86" s="121">
        <f>SUM(J81:J85)</f>
        <v>3</v>
      </c>
      <c r="K86" s="121">
        <f t="shared" ref="K86:M86" si="621">SUM(K81:K85)</f>
        <v>0</v>
      </c>
      <c r="L86" s="121">
        <f>SUM(L81:L85)</f>
        <v>1</v>
      </c>
      <c r="M86" s="121">
        <f t="shared" si="621"/>
        <v>2</v>
      </c>
      <c r="N86" s="30">
        <f t="shared" si="316"/>
        <v>8</v>
      </c>
      <c r="O86" s="40">
        <f t="shared" si="317"/>
        <v>35</v>
      </c>
      <c r="P86" s="111">
        <f>SUM(P81:P85)</f>
        <v>27</v>
      </c>
      <c r="Q86" s="120">
        <f>SUM(Q81:Q85)</f>
        <v>1</v>
      </c>
      <c r="R86" s="121">
        <f>SUM(R81:R85)</f>
        <v>5</v>
      </c>
      <c r="S86" s="121">
        <f t="shared" ref="S86" si="622">SUM(S81:S85)</f>
        <v>0</v>
      </c>
      <c r="T86" s="121">
        <f t="shared" ref="T86" si="623">SUM(T81:T85)</f>
        <v>0</v>
      </c>
      <c r="U86" s="121">
        <f>SUM(U81:U85)</f>
        <v>2</v>
      </c>
      <c r="V86" s="54">
        <f t="shared" si="319"/>
        <v>8</v>
      </c>
      <c r="W86" s="40">
        <f t="shared" si="320"/>
        <v>30</v>
      </c>
      <c r="X86" s="111">
        <f>SUM(X81:X85)</f>
        <v>30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34</v>
      </c>
      <c r="AF86" s="111">
        <f>SUM(AF81:AF85)</f>
        <v>32</v>
      </c>
      <c r="AG86" s="120">
        <f>SUM(AG81:AG85)</f>
        <v>0</v>
      </c>
      <c r="AH86" s="121">
        <f>SUM(AH81:AH85)</f>
        <v>2</v>
      </c>
      <c r="AI86" s="121">
        <f t="shared" ref="AI86" si="627">SUM(AI81:AI85)</f>
        <v>0</v>
      </c>
      <c r="AJ86" s="121">
        <f>SUM(AJ81:AJ85)</f>
        <v>0</v>
      </c>
      <c r="AK86" s="121">
        <f t="shared" ref="AK86" si="628">SUM(AK81:AK85)</f>
        <v>0</v>
      </c>
      <c r="AL86" s="54">
        <f t="shared" si="327"/>
        <v>2</v>
      </c>
      <c r="AM86" s="40">
        <f t="shared" si="328"/>
        <v>19</v>
      </c>
      <c r="AN86" s="111">
        <f>SUM(AN81:AN85)</f>
        <v>19</v>
      </c>
      <c r="AO86" s="120">
        <f>SUM(AO81:AO85)</f>
        <v>0</v>
      </c>
      <c r="AP86" s="121">
        <f>SUM(AP81:AP85)</f>
        <v>0</v>
      </c>
      <c r="AQ86" s="121">
        <f>SUM(AQ81:AQ85)</f>
        <v>0</v>
      </c>
      <c r="AR86" s="121">
        <f t="shared" ref="AR86" si="629">SUM(AR81:AR85)</f>
        <v>0</v>
      </c>
      <c r="AS86" s="121">
        <f t="shared" ref="AS86" si="630">SUM(AS81:AS85)</f>
        <v>0</v>
      </c>
      <c r="AT86" s="55">
        <f t="shared" si="331"/>
        <v>0</v>
      </c>
      <c r="AU86" s="40">
        <f t="shared" si="332"/>
        <v>37</v>
      </c>
      <c r="AV86" s="111">
        <f>SUM(AV81:AV85)</f>
        <v>36</v>
      </c>
      <c r="AW86" s="120">
        <f>SUM(AW81:AW85)</f>
        <v>0</v>
      </c>
      <c r="AX86" s="121">
        <f>SUM(AX81:AX85)</f>
        <v>0</v>
      </c>
      <c r="AY86" s="121">
        <f t="shared" ref="AY86" si="631">SUM(AY81:AY85)</f>
        <v>0</v>
      </c>
      <c r="AZ86" s="121">
        <f t="shared" ref="AZ86" si="632">SUM(AZ81:AZ85)</f>
        <v>0</v>
      </c>
      <c r="BA86" s="121">
        <f>SUM(BA81:BA85)</f>
        <v>1</v>
      </c>
      <c r="BB86" s="30">
        <f t="shared" si="334"/>
        <v>1</v>
      </c>
      <c r="BC86" s="40">
        <f t="shared" si="335"/>
        <v>83</v>
      </c>
      <c r="BD86" s="41">
        <f t="shared" si="336"/>
        <v>75</v>
      </c>
      <c r="BE86" s="158">
        <f t="shared" si="337"/>
        <v>2</v>
      </c>
      <c r="BF86" s="158">
        <f t="shared" si="338"/>
        <v>3</v>
      </c>
      <c r="BG86" s="158">
        <f t="shared" si="339"/>
        <v>0</v>
      </c>
      <c r="BH86" s="158">
        <f t="shared" si="340"/>
        <v>1</v>
      </c>
      <c r="BI86" s="159">
        <f t="shared" si="341"/>
        <v>2</v>
      </c>
      <c r="BJ86" s="30">
        <f t="shared" si="342"/>
        <v>8</v>
      </c>
      <c r="BK86" s="40">
        <f t="shared" si="343"/>
        <v>106</v>
      </c>
      <c r="BL86" s="41">
        <f t="shared" si="344"/>
        <v>95</v>
      </c>
      <c r="BM86" s="158">
        <f t="shared" si="345"/>
        <v>1</v>
      </c>
      <c r="BN86" s="158">
        <f t="shared" si="346"/>
        <v>7</v>
      </c>
      <c r="BO86" s="158">
        <f t="shared" si="347"/>
        <v>0</v>
      </c>
      <c r="BP86" s="158">
        <f t="shared" si="348"/>
        <v>0</v>
      </c>
      <c r="BQ86" s="159">
        <f t="shared" si="349"/>
        <v>3</v>
      </c>
      <c r="BR86" s="30">
        <f t="shared" si="350"/>
        <v>11</v>
      </c>
      <c r="BS86" s="213">
        <f t="shared" si="128"/>
        <v>19</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34</v>
      </c>
      <c r="H96" s="58">
        <f t="shared" ref="H96:M96" si="705">SUM(H95,H92,H86,H80,H73,H70,H64,H55,H48,H43,H38,H31,H25)</f>
        <v>26</v>
      </c>
      <c r="I96" s="129">
        <f>SUM(I95,I92,I86,I80,I73,I70,I64,I55,I48,I43,I38,I31,I25)</f>
        <v>2</v>
      </c>
      <c r="J96" s="130">
        <f t="shared" si="705"/>
        <v>3</v>
      </c>
      <c r="K96" s="130">
        <f t="shared" si="705"/>
        <v>0</v>
      </c>
      <c r="L96" s="130">
        <f t="shared" si="705"/>
        <v>1</v>
      </c>
      <c r="M96" s="131">
        <f t="shared" si="705"/>
        <v>2</v>
      </c>
      <c r="N96" s="44">
        <f t="shared" si="316"/>
        <v>8</v>
      </c>
      <c r="O96" s="42">
        <f t="shared" si="317"/>
        <v>35</v>
      </c>
      <c r="P96" s="58">
        <f t="shared" ref="P96:U96" si="706">SUM(P95,P92,P86,P80,P73,P70,P64,P55,P48,P43,P38,P31,P25)</f>
        <v>27</v>
      </c>
      <c r="Q96" s="129">
        <f t="shared" si="706"/>
        <v>1</v>
      </c>
      <c r="R96" s="130">
        <f t="shared" si="706"/>
        <v>5</v>
      </c>
      <c r="S96" s="130">
        <f t="shared" si="706"/>
        <v>0</v>
      </c>
      <c r="T96" s="130">
        <f t="shared" si="706"/>
        <v>0</v>
      </c>
      <c r="U96" s="131">
        <f t="shared" si="706"/>
        <v>2</v>
      </c>
      <c r="V96" s="59">
        <f t="shared" si="319"/>
        <v>8</v>
      </c>
      <c r="W96" s="42">
        <f t="shared" si="320"/>
        <v>30</v>
      </c>
      <c r="X96" s="58">
        <f t="shared" ref="X96:AC96" si="707">SUM(X95,X92,X86,X80,X73,X70,X64,X55,X48,X43,X38,X31,X25)</f>
        <v>30</v>
      </c>
      <c r="Y96" s="129">
        <f t="shared" si="707"/>
        <v>0</v>
      </c>
      <c r="Z96" s="130">
        <f t="shared" si="707"/>
        <v>0</v>
      </c>
      <c r="AA96" s="130">
        <f t="shared" si="707"/>
        <v>0</v>
      </c>
      <c r="AB96" s="130">
        <f t="shared" si="707"/>
        <v>0</v>
      </c>
      <c r="AC96" s="131">
        <f t="shared" si="707"/>
        <v>0</v>
      </c>
      <c r="AD96" s="44">
        <f t="shared" si="323"/>
        <v>0</v>
      </c>
      <c r="AE96" s="42">
        <f t="shared" si="324"/>
        <v>34</v>
      </c>
      <c r="AF96" s="58">
        <f t="shared" ref="AF96:AK96" si="708">SUM(AF95,AF92,AF86,AF80,AF73,AF70,AF64,AF55,AF48,AF43,AF38,AF31,AF25)</f>
        <v>32</v>
      </c>
      <c r="AG96" s="129">
        <f t="shared" si="708"/>
        <v>0</v>
      </c>
      <c r="AH96" s="130">
        <f t="shared" si="708"/>
        <v>2</v>
      </c>
      <c r="AI96" s="130">
        <f t="shared" si="708"/>
        <v>0</v>
      </c>
      <c r="AJ96" s="130">
        <f t="shared" si="708"/>
        <v>0</v>
      </c>
      <c r="AK96" s="131">
        <f t="shared" si="708"/>
        <v>0</v>
      </c>
      <c r="AL96" s="59">
        <f t="shared" si="327"/>
        <v>2</v>
      </c>
      <c r="AM96" s="42">
        <f t="shared" si="328"/>
        <v>19</v>
      </c>
      <c r="AN96" s="58">
        <f t="shared" ref="AN96:AS96" si="709">SUM(AN95,AN92,AN86,AN80,AN73,AN70,AN64,AN55,AN48,AN43,AN38,AN31,AN25)</f>
        <v>19</v>
      </c>
      <c r="AO96" s="129">
        <f t="shared" si="709"/>
        <v>0</v>
      </c>
      <c r="AP96" s="130">
        <f t="shared" si="709"/>
        <v>0</v>
      </c>
      <c r="AQ96" s="130">
        <f t="shared" si="709"/>
        <v>0</v>
      </c>
      <c r="AR96" s="130">
        <f t="shared" si="709"/>
        <v>0</v>
      </c>
      <c r="AS96" s="131">
        <f t="shared" si="709"/>
        <v>0</v>
      </c>
      <c r="AT96" s="60">
        <f t="shared" si="331"/>
        <v>0</v>
      </c>
      <c r="AU96" s="42">
        <f t="shared" si="332"/>
        <v>37</v>
      </c>
      <c r="AV96" s="58">
        <f t="shared" ref="AV96:BA96" si="710">SUM(AV95,AV92,AV86,AV80,AV73,AV70,AV64,AV55,AV48,AV43,AV38,AV31,AV25)</f>
        <v>36</v>
      </c>
      <c r="AW96" s="129">
        <f t="shared" si="710"/>
        <v>0</v>
      </c>
      <c r="AX96" s="130">
        <f t="shared" si="710"/>
        <v>0</v>
      </c>
      <c r="AY96" s="130">
        <f t="shared" si="710"/>
        <v>0</v>
      </c>
      <c r="AZ96" s="130">
        <f t="shared" si="710"/>
        <v>0</v>
      </c>
      <c r="BA96" s="131">
        <f t="shared" si="710"/>
        <v>1</v>
      </c>
      <c r="BB96" s="44">
        <f t="shared" si="334"/>
        <v>1</v>
      </c>
      <c r="BC96" s="42">
        <f t="shared" si="335"/>
        <v>83</v>
      </c>
      <c r="BD96" s="43">
        <f t="shared" si="336"/>
        <v>75</v>
      </c>
      <c r="BE96" s="162">
        <f t="shared" si="337"/>
        <v>2</v>
      </c>
      <c r="BF96" s="162">
        <f t="shared" si="338"/>
        <v>3</v>
      </c>
      <c r="BG96" s="162">
        <f t="shared" si="339"/>
        <v>0</v>
      </c>
      <c r="BH96" s="162">
        <f t="shared" si="340"/>
        <v>1</v>
      </c>
      <c r="BI96" s="163">
        <f t="shared" si="341"/>
        <v>2</v>
      </c>
      <c r="BJ96" s="44">
        <f t="shared" si="342"/>
        <v>8</v>
      </c>
      <c r="BK96" s="42">
        <f t="shared" si="343"/>
        <v>106</v>
      </c>
      <c r="BL96" s="43">
        <f t="shared" si="344"/>
        <v>95</v>
      </c>
      <c r="BM96" s="162">
        <f t="shared" si="345"/>
        <v>1</v>
      </c>
      <c r="BN96" s="162">
        <f t="shared" si="346"/>
        <v>7</v>
      </c>
      <c r="BO96" s="162">
        <f t="shared" si="347"/>
        <v>0</v>
      </c>
      <c r="BP96" s="162">
        <f t="shared" si="348"/>
        <v>0</v>
      </c>
      <c r="BQ96" s="163">
        <f t="shared" si="349"/>
        <v>3</v>
      </c>
      <c r="BR96" s="44">
        <f t="shared" si="350"/>
        <v>11</v>
      </c>
      <c r="BS96" s="213">
        <f>SUM(BJ96+BR96)</f>
        <v>19</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34</v>
      </c>
      <c r="H139" s="63">
        <f t="shared" si="769"/>
        <v>26</v>
      </c>
      <c r="I139" s="133">
        <f t="shared" si="769"/>
        <v>2</v>
      </c>
      <c r="J139" s="133">
        <f t="shared" si="769"/>
        <v>3</v>
      </c>
      <c r="K139" s="133">
        <f t="shared" si="769"/>
        <v>0</v>
      </c>
      <c r="L139" s="133">
        <f t="shared" si="769"/>
        <v>1</v>
      </c>
      <c r="M139" s="133">
        <f t="shared" si="769"/>
        <v>2</v>
      </c>
      <c r="N139" s="63">
        <f t="shared" si="769"/>
        <v>8</v>
      </c>
      <c r="O139" s="63">
        <f t="shared" si="769"/>
        <v>35</v>
      </c>
      <c r="P139" s="63">
        <f t="shared" si="769"/>
        <v>27</v>
      </c>
      <c r="Q139" s="133">
        <f t="shared" si="769"/>
        <v>1</v>
      </c>
      <c r="R139" s="133">
        <f t="shared" si="769"/>
        <v>5</v>
      </c>
      <c r="S139" s="133">
        <f t="shared" si="769"/>
        <v>0</v>
      </c>
      <c r="T139" s="133">
        <f t="shared" si="769"/>
        <v>0</v>
      </c>
      <c r="U139" s="133">
        <f t="shared" si="769"/>
        <v>2</v>
      </c>
      <c r="V139" s="63">
        <f t="shared" si="769"/>
        <v>8</v>
      </c>
      <c r="W139" s="63">
        <f t="shared" si="769"/>
        <v>30</v>
      </c>
      <c r="X139" s="63">
        <f t="shared" si="769"/>
        <v>30</v>
      </c>
      <c r="Y139" s="133">
        <f t="shared" si="769"/>
        <v>0</v>
      </c>
      <c r="Z139" s="133">
        <f t="shared" si="769"/>
        <v>0</v>
      </c>
      <c r="AA139" s="133">
        <f t="shared" si="769"/>
        <v>0</v>
      </c>
      <c r="AB139" s="133">
        <f t="shared" si="769"/>
        <v>0</v>
      </c>
      <c r="AC139" s="133">
        <f t="shared" si="769"/>
        <v>0</v>
      </c>
      <c r="AD139" s="63">
        <f t="shared" si="769"/>
        <v>0</v>
      </c>
      <c r="AE139" s="63">
        <f t="shared" si="769"/>
        <v>34</v>
      </c>
      <c r="AF139" s="63">
        <f t="shared" si="769"/>
        <v>32</v>
      </c>
      <c r="AG139" s="133">
        <f t="shared" si="769"/>
        <v>0</v>
      </c>
      <c r="AH139" s="133">
        <f t="shared" si="769"/>
        <v>2</v>
      </c>
      <c r="AI139" s="133">
        <f t="shared" si="769"/>
        <v>0</v>
      </c>
      <c r="AJ139" s="133">
        <f t="shared" si="769"/>
        <v>0</v>
      </c>
      <c r="AK139" s="133">
        <f t="shared" si="769"/>
        <v>0</v>
      </c>
      <c r="AL139" s="63">
        <f t="shared" si="769"/>
        <v>2</v>
      </c>
      <c r="AM139" s="63">
        <f t="shared" ref="AM139:BR139" si="770">SUM(AM96,AM138)</f>
        <v>19</v>
      </c>
      <c r="AN139" s="63">
        <f t="shared" si="770"/>
        <v>19</v>
      </c>
      <c r="AO139" s="133">
        <f t="shared" si="770"/>
        <v>0</v>
      </c>
      <c r="AP139" s="133">
        <f t="shared" si="770"/>
        <v>0</v>
      </c>
      <c r="AQ139" s="133">
        <f t="shared" si="770"/>
        <v>0</v>
      </c>
      <c r="AR139" s="133">
        <f t="shared" si="770"/>
        <v>0</v>
      </c>
      <c r="AS139" s="133">
        <f t="shared" si="770"/>
        <v>0</v>
      </c>
      <c r="AT139" s="63">
        <f t="shared" si="770"/>
        <v>0</v>
      </c>
      <c r="AU139" s="63">
        <f t="shared" si="770"/>
        <v>37</v>
      </c>
      <c r="AV139" s="63">
        <f t="shared" si="770"/>
        <v>36</v>
      </c>
      <c r="AW139" s="63">
        <f t="shared" si="770"/>
        <v>0</v>
      </c>
      <c r="AX139" s="63">
        <f t="shared" si="770"/>
        <v>0</v>
      </c>
      <c r="AY139" s="63">
        <f t="shared" si="770"/>
        <v>0</v>
      </c>
      <c r="AZ139" s="63">
        <f t="shared" si="770"/>
        <v>0</v>
      </c>
      <c r="BA139" s="63">
        <f t="shared" si="770"/>
        <v>1</v>
      </c>
      <c r="BB139" s="63">
        <f t="shared" si="770"/>
        <v>1</v>
      </c>
      <c r="BC139" s="63">
        <f t="shared" si="770"/>
        <v>83</v>
      </c>
      <c r="BD139" s="63">
        <f t="shared" si="770"/>
        <v>75</v>
      </c>
      <c r="BE139" s="133">
        <f t="shared" si="770"/>
        <v>2</v>
      </c>
      <c r="BF139" s="133">
        <f t="shared" si="770"/>
        <v>3</v>
      </c>
      <c r="BG139" s="133">
        <f t="shared" si="770"/>
        <v>0</v>
      </c>
      <c r="BH139" s="133">
        <f t="shared" si="770"/>
        <v>1</v>
      </c>
      <c r="BI139" s="133">
        <f t="shared" si="770"/>
        <v>2</v>
      </c>
      <c r="BJ139" s="63">
        <f t="shared" si="770"/>
        <v>8</v>
      </c>
      <c r="BK139" s="63">
        <f t="shared" si="770"/>
        <v>106</v>
      </c>
      <c r="BL139" s="63">
        <f t="shared" si="770"/>
        <v>95</v>
      </c>
      <c r="BM139" s="133">
        <f t="shared" si="770"/>
        <v>1</v>
      </c>
      <c r="BN139" s="133">
        <f t="shared" si="770"/>
        <v>7</v>
      </c>
      <c r="BO139" s="133">
        <f t="shared" si="770"/>
        <v>0</v>
      </c>
      <c r="BP139" s="133">
        <f t="shared" si="770"/>
        <v>0</v>
      </c>
      <c r="BQ139" s="133">
        <f t="shared" si="770"/>
        <v>3</v>
      </c>
      <c r="BR139" s="63">
        <f t="shared" si="770"/>
        <v>11</v>
      </c>
      <c r="BS139" s="213">
        <f t="shared" si="738"/>
        <v>19</v>
      </c>
    </row>
    <row r="140" spans="1:72" ht="30" customHeight="1" thickBot="1" x14ac:dyDescent="0.3">
      <c r="F140" s="465" t="s">
        <v>31</v>
      </c>
      <c r="G140" s="64" t="s">
        <v>22</v>
      </c>
      <c r="H140" s="413" t="s">
        <v>25</v>
      </c>
      <c r="I140" s="411">
        <v>100</v>
      </c>
      <c r="J140" s="411"/>
      <c r="K140" s="399" t="s">
        <v>26</v>
      </c>
      <c r="L140" s="401">
        <f>+H139/G139</f>
        <v>0.76470588235294112</v>
      </c>
      <c r="M140" s="65"/>
      <c r="N140" s="66"/>
      <c r="O140" s="64" t="s">
        <v>22</v>
      </c>
      <c r="P140" s="413" t="s">
        <v>25</v>
      </c>
      <c r="Q140" s="411">
        <v>100</v>
      </c>
      <c r="R140" s="411"/>
      <c r="S140" s="399" t="s">
        <v>26</v>
      </c>
      <c r="T140" s="401">
        <f>+P139/O139</f>
        <v>0.77142857142857146</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0.94117647058823528</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0.97297297297297303</v>
      </c>
      <c r="BA140" s="67"/>
      <c r="BB140" s="69"/>
      <c r="BC140" s="64" t="s">
        <v>22</v>
      </c>
      <c r="BD140" s="413" t="s">
        <v>25</v>
      </c>
      <c r="BE140" s="411">
        <v>100</v>
      </c>
      <c r="BF140" s="411"/>
      <c r="BG140" s="399" t="s">
        <v>26</v>
      </c>
      <c r="BH140" s="401">
        <f>+BD139/BC139</f>
        <v>0.90361445783132532</v>
      </c>
      <c r="BI140" s="67"/>
      <c r="BJ140" s="69"/>
      <c r="BK140" s="64" t="s">
        <v>22</v>
      </c>
      <c r="BL140" s="413" t="s">
        <v>25</v>
      </c>
      <c r="BM140" s="411">
        <v>100</v>
      </c>
      <c r="BN140" s="411"/>
      <c r="BO140" s="399" t="s">
        <v>26</v>
      </c>
      <c r="BP140" s="401">
        <f>+BL139/BK139</f>
        <v>0.89622641509433965</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0.23529411764705882</v>
      </c>
      <c r="M142" s="76"/>
      <c r="N142" s="77"/>
      <c r="O142" s="75" t="s">
        <v>27</v>
      </c>
      <c r="P142" s="420" t="s">
        <v>25</v>
      </c>
      <c r="Q142" s="411">
        <v>100</v>
      </c>
      <c r="R142" s="411"/>
      <c r="S142" s="399" t="s">
        <v>26</v>
      </c>
      <c r="T142" s="445">
        <f>+V139/O139</f>
        <v>0.22857142857142856</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5.8823529411764705E-2</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2.7027027027027029E-2</v>
      </c>
      <c r="BA142" s="76"/>
      <c r="BB142" s="77"/>
      <c r="BC142" s="75" t="s">
        <v>27</v>
      </c>
      <c r="BD142" s="420" t="s">
        <v>25</v>
      </c>
      <c r="BE142" s="411">
        <v>100</v>
      </c>
      <c r="BF142" s="411"/>
      <c r="BG142" s="399" t="s">
        <v>26</v>
      </c>
      <c r="BH142" s="401">
        <f>+BJ139/BC139</f>
        <v>9.6385542168674704E-2</v>
      </c>
      <c r="BI142" s="76"/>
      <c r="BJ142" s="77"/>
      <c r="BK142" s="75" t="s">
        <v>27</v>
      </c>
      <c r="BL142" s="420" t="s">
        <v>25</v>
      </c>
      <c r="BM142" s="411">
        <v>100</v>
      </c>
      <c r="BN142" s="411"/>
      <c r="BO142" s="399" t="s">
        <v>26</v>
      </c>
      <c r="BP142" s="401">
        <f>+BR139/BK139</f>
        <v>0.10377358490566038</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2024-08-15T16:38:19Z</dcterms:modified>
</cp:coreProperties>
</file>