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\Desktop\PLATAFORMA NACIONAL DE TRANSPARENCIA\trasp BIEN2018-2019\3. TRANSPARENCIA_ESTADÍSTICA Julio-septiembre 2024\Base de datos\"/>
    </mc:Choice>
  </mc:AlternateContent>
  <xr:revisionPtr revIDLastSave="0" documentId="13_ncr:1_{134073B6-4346-4BC4-8DA2-F816AB20C2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B 01 CECyTE" sheetId="1" r:id="rId1"/>
    <sheet name="EB 03 C" sheetId="2" r:id="rId2"/>
    <sheet name="EB 05.1 C" sheetId="3" r:id="rId3"/>
    <sheet name="EB 01 EMSaD" sheetId="4" r:id="rId4"/>
    <sheet name="EB 03 E" sheetId="5" r:id="rId5"/>
    <sheet name="EB 05.1 E" sheetId="6" r:id="rId6"/>
  </sheets>
  <definedNames>
    <definedName name="_xlnm._FilterDatabase" localSheetId="0" hidden="1">'EB 01 CECyTE'!$A$5:$O$94</definedName>
    <definedName name="_xlnm._FilterDatabase" localSheetId="2" hidden="1">'EB 05.1 C'!$A$6:$AL$9</definedName>
    <definedName name="_xlnm._FilterDatabase" localSheetId="5" hidden="1">'EB 05.1 E'!$A$6:$AL$9</definedName>
    <definedName name="_xlnm.Print_Titles" localSheetId="2">'EB 05.1 C'!$3:$9</definedName>
    <definedName name="_xlnm.Print_Titles" localSheetId="5">'EB 05.1 E'!$3:$9</definedName>
  </definedNames>
  <calcPr calcId="181029"/>
</workbook>
</file>

<file path=xl/calcChain.xml><?xml version="1.0" encoding="utf-8"?>
<calcChain xmlns="http://schemas.openxmlformats.org/spreadsheetml/2006/main">
  <c r="O98" i="1" l="1"/>
  <c r="G263" i="6"/>
  <c r="G261" i="6"/>
  <c r="AL260" i="6"/>
  <c r="AG264" i="6" s="1"/>
  <c r="AK260" i="6"/>
  <c r="AJ260" i="6"/>
  <c r="AI260" i="6"/>
  <c r="AH260" i="6"/>
  <c r="AG260" i="6"/>
  <c r="AF260" i="6"/>
  <c r="AG262" i="6" s="1"/>
  <c r="AE260" i="6"/>
  <c r="AE264" i="6" s="1"/>
  <c r="AD260" i="6"/>
  <c r="W263" i="6" s="1"/>
  <c r="AC260" i="6"/>
  <c r="AB260" i="6"/>
  <c r="AA260" i="6"/>
  <c r="Z260" i="6"/>
  <c r="Y260" i="6"/>
  <c r="X260" i="6"/>
  <c r="W261" i="6" s="1"/>
  <c r="W260" i="6"/>
  <c r="W264" i="6" s="1"/>
  <c r="V260" i="6"/>
  <c r="Q264" i="6" s="1"/>
  <c r="U260" i="6"/>
  <c r="T260" i="6"/>
  <c r="S260" i="6"/>
  <c r="R260" i="6"/>
  <c r="Q260" i="6"/>
  <c r="P260" i="6"/>
  <c r="Q262" i="6" s="1"/>
  <c r="O260" i="6"/>
  <c r="O264" i="6" s="1"/>
  <c r="N260" i="6"/>
  <c r="I264" i="6" s="1"/>
  <c r="M260" i="6"/>
  <c r="L260" i="6"/>
  <c r="K260" i="6"/>
  <c r="J260" i="6"/>
  <c r="I260" i="6"/>
  <c r="H260" i="6"/>
  <c r="I262" i="6" s="1"/>
  <c r="G260" i="6"/>
  <c r="G264" i="6" s="1"/>
  <c r="W262" i="6" l="1"/>
  <c r="O261" i="6"/>
  <c r="Y262" i="6"/>
  <c r="O263" i="6"/>
  <c r="Y264" i="6"/>
  <c r="O262" i="6"/>
  <c r="AE262" i="6"/>
  <c r="G262" i="6"/>
  <c r="AE261" i="6"/>
  <c r="AE263" i="6"/>
  <c r="K54" i="5"/>
  <c r="J54" i="5"/>
  <c r="I54" i="5"/>
  <c r="H54" i="5"/>
  <c r="G54" i="5"/>
  <c r="F54" i="5"/>
  <c r="M172" i="4"/>
  <c r="L172" i="4"/>
  <c r="K172" i="4"/>
  <c r="J172" i="4"/>
  <c r="I172" i="4"/>
  <c r="H172" i="4"/>
  <c r="O171" i="4"/>
  <c r="N171" i="4"/>
  <c r="O170" i="4"/>
  <c r="O169" i="4"/>
  <c r="N169" i="4"/>
  <c r="O168" i="4"/>
  <c r="P171" i="4" s="1"/>
  <c r="O167" i="4"/>
  <c r="N167" i="4"/>
  <c r="O166" i="4"/>
  <c r="O165" i="4"/>
  <c r="N165" i="4"/>
  <c r="O164" i="4"/>
  <c r="P167" i="4" s="1"/>
  <c r="O163" i="4"/>
  <c r="N163" i="4"/>
  <c r="O162" i="4"/>
  <c r="O161" i="4"/>
  <c r="P163" i="4" s="1"/>
  <c r="N161" i="4"/>
  <c r="O160" i="4"/>
  <c r="O159" i="4"/>
  <c r="N159" i="4"/>
  <c r="O158" i="4"/>
  <c r="O157" i="4"/>
  <c r="N157" i="4"/>
  <c r="O156" i="4"/>
  <c r="P159" i="4" s="1"/>
  <c r="O155" i="4"/>
  <c r="N155" i="4"/>
  <c r="O154" i="4"/>
  <c r="O153" i="4"/>
  <c r="N153" i="4"/>
  <c r="O152" i="4"/>
  <c r="P155" i="4" s="1"/>
  <c r="O151" i="4"/>
  <c r="N151" i="4"/>
  <c r="O150" i="4"/>
  <c r="O149" i="4"/>
  <c r="N149" i="4"/>
  <c r="O148" i="4"/>
  <c r="P151" i="4" s="1"/>
  <c r="O147" i="4"/>
  <c r="N147" i="4"/>
  <c r="O146" i="4"/>
  <c r="O145" i="4"/>
  <c r="P147" i="4" s="1"/>
  <c r="N145" i="4"/>
  <c r="O144" i="4"/>
  <c r="O143" i="4"/>
  <c r="N143" i="4"/>
  <c r="O142" i="4"/>
  <c r="O141" i="4"/>
  <c r="N141" i="4"/>
  <c r="O140" i="4"/>
  <c r="P143" i="4" s="1"/>
  <c r="O139" i="4"/>
  <c r="N139" i="4"/>
  <c r="O138" i="4"/>
  <c r="O137" i="4"/>
  <c r="N137" i="4"/>
  <c r="O136" i="4"/>
  <c r="P139" i="4" s="1"/>
  <c r="O135" i="4"/>
  <c r="N135" i="4"/>
  <c r="O134" i="4"/>
  <c r="O133" i="4"/>
  <c r="N133" i="4"/>
  <c r="O132" i="4"/>
  <c r="P135" i="4" s="1"/>
  <c r="O131" i="4"/>
  <c r="N131" i="4"/>
  <c r="O130" i="4"/>
  <c r="O129" i="4"/>
  <c r="P131" i="4" s="1"/>
  <c r="N129" i="4"/>
  <c r="O128" i="4"/>
  <c r="O127" i="4"/>
  <c r="N127" i="4"/>
  <c r="O126" i="4"/>
  <c r="O125" i="4"/>
  <c r="P127" i="4" s="1"/>
  <c r="N125" i="4"/>
  <c r="O124" i="4"/>
  <c r="O123" i="4"/>
  <c r="N123" i="4"/>
  <c r="O122" i="4"/>
  <c r="O121" i="4"/>
  <c r="N121" i="4"/>
  <c r="O120" i="4"/>
  <c r="P123" i="4" s="1"/>
  <c r="O119" i="4"/>
  <c r="N119" i="4"/>
  <c r="O118" i="4"/>
  <c r="O117" i="4"/>
  <c r="N117" i="4"/>
  <c r="O116" i="4"/>
  <c r="P119" i="4" s="1"/>
  <c r="O115" i="4"/>
  <c r="N115" i="4"/>
  <c r="O114" i="4"/>
  <c r="O113" i="4"/>
  <c r="P115" i="4" s="1"/>
  <c r="N113" i="4"/>
  <c r="O112" i="4"/>
  <c r="O111" i="4"/>
  <c r="N111" i="4"/>
  <c r="O110" i="4"/>
  <c r="O109" i="4"/>
  <c r="P111" i="4" s="1"/>
  <c r="N109" i="4"/>
  <c r="O108" i="4"/>
  <c r="O107" i="4"/>
  <c r="N107" i="4"/>
  <c r="O106" i="4"/>
  <c r="O105" i="4"/>
  <c r="N105" i="4"/>
  <c r="O104" i="4"/>
  <c r="P107" i="4" s="1"/>
  <c r="O103" i="4"/>
  <c r="N103" i="4"/>
  <c r="O102" i="4"/>
  <c r="O101" i="4"/>
  <c r="N101" i="4"/>
  <c r="O100" i="4"/>
  <c r="P103" i="4" s="1"/>
  <c r="O99" i="4"/>
  <c r="N99" i="4"/>
  <c r="O98" i="4"/>
  <c r="O97" i="4"/>
  <c r="P99" i="4" s="1"/>
  <c r="N97" i="4"/>
  <c r="O96" i="4"/>
  <c r="O95" i="4"/>
  <c r="N95" i="4"/>
  <c r="O94" i="4"/>
  <c r="O93" i="4"/>
  <c r="P95" i="4" s="1"/>
  <c r="N93" i="4"/>
  <c r="O92" i="4"/>
  <c r="O91" i="4"/>
  <c r="N91" i="4"/>
  <c r="O90" i="4"/>
  <c r="O89" i="4"/>
  <c r="N89" i="4"/>
  <c r="O88" i="4"/>
  <c r="P91" i="4" s="1"/>
  <c r="O87" i="4"/>
  <c r="N87" i="4"/>
  <c r="O86" i="4"/>
  <c r="O85" i="4"/>
  <c r="N85" i="4"/>
  <c r="O84" i="4"/>
  <c r="P87" i="4" s="1"/>
  <c r="O83" i="4"/>
  <c r="N83" i="4"/>
  <c r="O82" i="4"/>
  <c r="O81" i="4"/>
  <c r="P83" i="4" s="1"/>
  <c r="N81" i="4"/>
  <c r="O80" i="4"/>
  <c r="O79" i="4"/>
  <c r="N79" i="4"/>
  <c r="O78" i="4"/>
  <c r="O77" i="4"/>
  <c r="P79" i="4" s="1"/>
  <c r="N77" i="4"/>
  <c r="O76" i="4"/>
  <c r="O75" i="4"/>
  <c r="N75" i="4"/>
  <c r="O74" i="4"/>
  <c r="O73" i="4"/>
  <c r="N73" i="4"/>
  <c r="O72" i="4"/>
  <c r="P75" i="4" s="1"/>
  <c r="O71" i="4"/>
  <c r="N71" i="4"/>
  <c r="O70" i="4"/>
  <c r="O69" i="4"/>
  <c r="N69" i="4"/>
  <c r="O68" i="4"/>
  <c r="P71" i="4" s="1"/>
  <c r="O67" i="4"/>
  <c r="N67" i="4"/>
  <c r="O66" i="4"/>
  <c r="O65" i="4"/>
  <c r="P67" i="4" s="1"/>
  <c r="N65" i="4"/>
  <c r="O64" i="4"/>
  <c r="O63" i="4"/>
  <c r="N63" i="4"/>
  <c r="O62" i="4"/>
  <c r="O61" i="4"/>
  <c r="P63" i="4" s="1"/>
  <c r="N61" i="4"/>
  <c r="O60" i="4"/>
  <c r="O59" i="4"/>
  <c r="N59" i="4"/>
  <c r="O58" i="4"/>
  <c r="O57" i="4"/>
  <c r="N57" i="4"/>
  <c r="O56" i="4"/>
  <c r="P59" i="4" s="1"/>
  <c r="O55" i="4"/>
  <c r="N55" i="4"/>
  <c r="O54" i="4"/>
  <c r="O53" i="4"/>
  <c r="N53" i="4"/>
  <c r="O52" i="4"/>
  <c r="P55" i="4" s="1"/>
  <c r="O51" i="4"/>
  <c r="N51" i="4"/>
  <c r="O50" i="4"/>
  <c r="O49" i="4"/>
  <c r="P51" i="4" s="1"/>
  <c r="N49" i="4"/>
  <c r="O48" i="4"/>
  <c r="O47" i="4"/>
  <c r="N47" i="4"/>
  <c r="O46" i="4"/>
  <c r="O45" i="4"/>
  <c r="N45" i="4"/>
  <c r="O44" i="4"/>
  <c r="P47" i="4" s="1"/>
  <c r="O43" i="4"/>
  <c r="N43" i="4"/>
  <c r="O42" i="4"/>
  <c r="O41" i="4"/>
  <c r="N41" i="4"/>
  <c r="O40" i="4"/>
  <c r="P43" i="4" s="1"/>
  <c r="O39" i="4"/>
  <c r="N39" i="4"/>
  <c r="O38" i="4"/>
  <c r="O37" i="4"/>
  <c r="N37" i="4"/>
  <c r="O36" i="4"/>
  <c r="P39" i="4" s="1"/>
  <c r="O35" i="4"/>
  <c r="N35" i="4"/>
  <c r="O34" i="4"/>
  <c r="O33" i="4"/>
  <c r="P35" i="4" s="1"/>
  <c r="N33" i="4"/>
  <c r="O32" i="4"/>
  <c r="O31" i="4"/>
  <c r="N31" i="4"/>
  <c r="O30" i="4"/>
  <c r="O29" i="4"/>
  <c r="N29" i="4"/>
  <c r="O28" i="4"/>
  <c r="P31" i="4" s="1"/>
  <c r="O27" i="4"/>
  <c r="N27" i="4"/>
  <c r="O26" i="4"/>
  <c r="O25" i="4"/>
  <c r="N25" i="4"/>
  <c r="O24" i="4"/>
  <c r="P27" i="4" s="1"/>
  <c r="O23" i="4"/>
  <c r="N23" i="4"/>
  <c r="O22" i="4"/>
  <c r="O21" i="4"/>
  <c r="N21" i="4"/>
  <c r="O20" i="4"/>
  <c r="P23" i="4" s="1"/>
  <c r="O19" i="4"/>
  <c r="N19" i="4"/>
  <c r="O18" i="4"/>
  <c r="O17" i="4"/>
  <c r="P19" i="4" s="1"/>
  <c r="N17" i="4"/>
  <c r="O16" i="4"/>
  <c r="O15" i="4"/>
  <c r="N15" i="4"/>
  <c r="O14" i="4"/>
  <c r="O13" i="4"/>
  <c r="N13" i="4"/>
  <c r="O12" i="4"/>
  <c r="P15" i="4" s="1"/>
  <c r="O11" i="4"/>
  <c r="N11" i="4"/>
  <c r="O10" i="4"/>
  <c r="O9" i="4"/>
  <c r="N9" i="4"/>
  <c r="N172" i="4" s="1"/>
  <c r="O8" i="4"/>
  <c r="O172" i="4" s="1"/>
  <c r="P11" i="4" l="1"/>
  <c r="P172" i="4" s="1"/>
  <c r="G263" i="3"/>
  <c r="G261" i="3"/>
  <c r="AL260" i="3"/>
  <c r="AG264" i="3" s="1"/>
  <c r="AK260" i="3"/>
  <c r="AJ260" i="3"/>
  <c r="AI260" i="3"/>
  <c r="AH260" i="3"/>
  <c r="AG260" i="3"/>
  <c r="AF260" i="3"/>
  <c r="AG262" i="3" s="1"/>
  <c r="AE260" i="3"/>
  <c r="AE264" i="3" s="1"/>
  <c r="AD260" i="3"/>
  <c r="W263" i="3" s="1"/>
  <c r="AC260" i="3"/>
  <c r="AB260" i="3"/>
  <c r="AA260" i="3"/>
  <c r="Z260" i="3"/>
  <c r="Y260" i="3"/>
  <c r="X260" i="3"/>
  <c r="W261" i="3" s="1"/>
  <c r="W260" i="3"/>
  <c r="W264" i="3" s="1"/>
  <c r="V260" i="3"/>
  <c r="Q264" i="3" s="1"/>
  <c r="U260" i="3"/>
  <c r="T260" i="3"/>
  <c r="S260" i="3"/>
  <c r="R260" i="3"/>
  <c r="Q260" i="3"/>
  <c r="P260" i="3"/>
  <c r="Q262" i="3" s="1"/>
  <c r="O260" i="3"/>
  <c r="O264" i="3" s="1"/>
  <c r="N260" i="3"/>
  <c r="I264" i="3" s="1"/>
  <c r="M260" i="3"/>
  <c r="L260" i="3"/>
  <c r="K260" i="3"/>
  <c r="J260" i="3"/>
  <c r="I260" i="3"/>
  <c r="H260" i="3"/>
  <c r="I262" i="3" s="1"/>
  <c r="G260" i="3"/>
  <c r="G264" i="3" s="1"/>
  <c r="W262" i="3" l="1"/>
  <c r="O261" i="3"/>
  <c r="Y262" i="3"/>
  <c r="O263" i="3"/>
  <c r="Y264" i="3"/>
  <c r="G262" i="3"/>
  <c r="O262" i="3"/>
  <c r="AE262" i="3"/>
  <c r="AE261" i="3"/>
  <c r="AE263" i="3"/>
  <c r="K74" i="2"/>
  <c r="J74" i="2"/>
  <c r="I74" i="2"/>
  <c r="H74" i="2"/>
  <c r="G74" i="2"/>
  <c r="F74" i="2"/>
  <c r="P93" i="1"/>
  <c r="P89" i="1"/>
  <c r="P83" i="1"/>
  <c r="P77" i="1"/>
  <c r="P71" i="1"/>
  <c r="P67" i="1"/>
  <c r="P61" i="1"/>
  <c r="P53" i="1"/>
  <c r="P45" i="1"/>
  <c r="P39" i="1"/>
  <c r="P33" i="1"/>
  <c r="P25" i="1"/>
  <c r="O94" i="1"/>
  <c r="P17" i="1"/>
  <c r="J95" i="1"/>
  <c r="K95" i="1"/>
  <c r="L95" i="1"/>
  <c r="M95" i="1"/>
  <c r="I95" i="1"/>
  <c r="M94" i="1"/>
  <c r="L94" i="1"/>
  <c r="K94" i="1"/>
  <c r="J94" i="1"/>
  <c r="I94" i="1"/>
  <c r="H94" i="1"/>
  <c r="O93" i="1"/>
  <c r="N93" i="1"/>
  <c r="O92" i="1"/>
  <c r="O91" i="1"/>
  <c r="N91" i="1"/>
  <c r="O90" i="1"/>
  <c r="O89" i="1"/>
  <c r="N89" i="1"/>
  <c r="O88" i="1"/>
  <c r="O87" i="1"/>
  <c r="N87" i="1"/>
  <c r="O86" i="1"/>
  <c r="O85" i="1"/>
  <c r="N85" i="1"/>
  <c r="O84" i="1"/>
  <c r="O83" i="1"/>
  <c r="N83" i="1"/>
  <c r="O82" i="1"/>
  <c r="O81" i="1"/>
  <c r="N81" i="1"/>
  <c r="O80" i="1"/>
  <c r="O79" i="1"/>
  <c r="N79" i="1"/>
  <c r="O78" i="1"/>
  <c r="O77" i="1"/>
  <c r="N77" i="1"/>
  <c r="O76" i="1"/>
  <c r="O75" i="1"/>
  <c r="N75" i="1"/>
  <c r="O74" i="1"/>
  <c r="O73" i="1"/>
  <c r="N73" i="1"/>
  <c r="O72" i="1"/>
  <c r="O71" i="1"/>
  <c r="N71" i="1"/>
  <c r="O70" i="1"/>
  <c r="O69" i="1"/>
  <c r="N69" i="1"/>
  <c r="O68" i="1"/>
  <c r="O67" i="1"/>
  <c r="N67" i="1"/>
  <c r="O66" i="1"/>
  <c r="O65" i="1"/>
  <c r="N65" i="1"/>
  <c r="O64" i="1"/>
  <c r="O63" i="1"/>
  <c r="N63" i="1"/>
  <c r="O62" i="1"/>
  <c r="O61" i="1"/>
  <c r="N61" i="1"/>
  <c r="O60" i="1"/>
  <c r="O59" i="1"/>
  <c r="N59" i="1"/>
  <c r="O58" i="1"/>
  <c r="O57" i="1"/>
  <c r="N57" i="1"/>
  <c r="O56" i="1"/>
  <c r="O55" i="1"/>
  <c r="N55" i="1"/>
  <c r="O54" i="1"/>
  <c r="O53" i="1"/>
  <c r="N53" i="1"/>
  <c r="O52" i="1"/>
  <c r="O51" i="1"/>
  <c r="N51" i="1"/>
  <c r="O50" i="1"/>
  <c r="O49" i="1"/>
  <c r="N49" i="1"/>
  <c r="O48" i="1"/>
  <c r="O47" i="1"/>
  <c r="N47" i="1"/>
  <c r="O46" i="1"/>
  <c r="O45" i="1"/>
  <c r="N45" i="1"/>
  <c r="O44" i="1"/>
  <c r="O43" i="1"/>
  <c r="N43" i="1"/>
  <c r="O42" i="1"/>
  <c r="O41" i="1"/>
  <c r="N41" i="1"/>
  <c r="O40" i="1"/>
  <c r="O39" i="1"/>
  <c r="N39" i="1"/>
  <c r="O38" i="1"/>
  <c r="O37" i="1"/>
  <c r="N37" i="1"/>
  <c r="O36" i="1"/>
  <c r="O35" i="1"/>
  <c r="N35" i="1"/>
  <c r="O34" i="1"/>
  <c r="O33" i="1"/>
  <c r="N33" i="1"/>
  <c r="O32" i="1"/>
  <c r="O31" i="1"/>
  <c r="N31" i="1"/>
  <c r="O30" i="1"/>
  <c r="O29" i="1"/>
  <c r="N29" i="1"/>
  <c r="O28" i="1"/>
  <c r="O27" i="1"/>
  <c r="N27" i="1"/>
  <c r="O26" i="1"/>
  <c r="O25" i="1"/>
  <c r="N25" i="1"/>
  <c r="O24" i="1"/>
  <c r="O23" i="1"/>
  <c r="N23" i="1"/>
  <c r="O22" i="1"/>
  <c r="O21" i="1"/>
  <c r="N21" i="1"/>
  <c r="O20" i="1"/>
  <c r="O19" i="1"/>
  <c r="N19" i="1"/>
  <c r="O18" i="1"/>
  <c r="O17" i="1"/>
  <c r="N17" i="1"/>
  <c r="O16" i="1"/>
  <c r="O15" i="1"/>
  <c r="N15" i="1"/>
  <c r="O14" i="1"/>
  <c r="O13" i="1"/>
  <c r="N13" i="1"/>
  <c r="O12" i="1"/>
  <c r="O11" i="1"/>
  <c r="N11" i="1"/>
  <c r="O10" i="1"/>
  <c r="O9" i="1"/>
  <c r="N9" i="1"/>
  <c r="N95" i="1" s="1"/>
  <c r="O8" i="1"/>
  <c r="O95" i="1" s="1"/>
  <c r="N94" i="1" l="1"/>
</calcChain>
</file>

<file path=xl/sharedStrings.xml><?xml version="1.0" encoding="utf-8"?>
<sst xmlns="http://schemas.openxmlformats.org/spreadsheetml/2006/main" count="5582" uniqueCount="300">
  <si>
    <t xml:space="preserve">MATRÍCULA ESCOLAR </t>
  </si>
  <si>
    <t>SEMESTRE:</t>
  </si>
  <si>
    <t>B</t>
  </si>
  <si>
    <t>FORMATO</t>
  </si>
  <si>
    <t>CICLO ESCOLAR:</t>
  </si>
  <si>
    <t>2023-2024/TERMINO</t>
  </si>
  <si>
    <t>COLEGIO DE ESTUDIOS CIENTÍFICOS Y TECNOLÓGICOS EN EL ESTADO DE:</t>
  </si>
  <si>
    <t>ZACATECAS</t>
  </si>
  <si>
    <t>EB 01</t>
  </si>
  <si>
    <t>COLEGIO</t>
  </si>
  <si>
    <t>CCT</t>
  </si>
  <si>
    <t>PLANTEL</t>
  </si>
  <si>
    <t>Clave Carrera</t>
  </si>
  <si>
    <t>CARRERA</t>
  </si>
  <si>
    <t>TURNO</t>
  </si>
  <si>
    <t>GÉNERO</t>
  </si>
  <si>
    <t>2do. SEMESTRE</t>
  </si>
  <si>
    <t>4to. SEMESTRE</t>
  </si>
  <si>
    <t>6to. SEMESTRE</t>
  </si>
  <si>
    <t>TOTALES</t>
  </si>
  <si>
    <t>G</t>
  </si>
  <si>
    <t>ALUMNOS</t>
  </si>
  <si>
    <t>TOT</t>
  </si>
  <si>
    <t>Zacatecas</t>
  </si>
  <si>
    <t>32ETC0001Y</t>
  </si>
  <si>
    <t>Plantel 001 Calera</t>
  </si>
  <si>
    <t>3021500001-17</t>
  </si>
  <si>
    <t>Diseño gráfico digital</t>
  </si>
  <si>
    <t>Matutino</t>
  </si>
  <si>
    <t>H</t>
  </si>
  <si>
    <t>M</t>
  </si>
  <si>
    <t>3042400001-17</t>
  </si>
  <si>
    <t>Producción Industrial</t>
  </si>
  <si>
    <t>G= GRUPOS</t>
  </si>
  <si>
    <t>H=HOMBRES</t>
  </si>
  <si>
    <t>3051200001-17</t>
  </si>
  <si>
    <t>Biotecnología</t>
  </si>
  <si>
    <t>M=MUJERES</t>
  </si>
  <si>
    <t>TOT=TOTAL</t>
  </si>
  <si>
    <t>3061300001-17</t>
  </si>
  <si>
    <t>Programación</t>
  </si>
  <si>
    <t>351500002-16</t>
  </si>
  <si>
    <t>Mantenimiento automotriz</t>
  </si>
  <si>
    <t>32ETC0002X</t>
  </si>
  <si>
    <t>Plantel 002 Tlaltenango</t>
  </si>
  <si>
    <t>333502005-13</t>
  </si>
  <si>
    <t>Procesos de gestión administrativa</t>
  </si>
  <si>
    <t>351200001-16</t>
  </si>
  <si>
    <t>Electricidad</t>
  </si>
  <si>
    <t>371200001-13</t>
  </si>
  <si>
    <t>Enfermería general</t>
  </si>
  <si>
    <t>32ETC0003W</t>
  </si>
  <si>
    <t>Plantel  003 Río Grande</t>
  </si>
  <si>
    <t>3041200001-18</t>
  </si>
  <si>
    <t>Ventas</t>
  </si>
  <si>
    <t>3062300001-17</t>
  </si>
  <si>
    <t>Soporte y mantenimiento de equipo de cómputo</t>
  </si>
  <si>
    <t>32ETC0004V</t>
  </si>
  <si>
    <t>Plantel 004 San José De Lourdes</t>
  </si>
  <si>
    <t>32ETC0005U</t>
  </si>
  <si>
    <t>Plantel  005 José María Pino Suarez</t>
  </si>
  <si>
    <t>333502007-13</t>
  </si>
  <si>
    <t>Desarrollo sustentable de microempresas</t>
  </si>
  <si>
    <t>352100002-16</t>
  </si>
  <si>
    <t>Producción industrial de alimentos</t>
  </si>
  <si>
    <t>32ETC0006T</t>
  </si>
  <si>
    <t>Plantel 006  Lázaro Cárdenas</t>
  </si>
  <si>
    <t>321300010-13</t>
  </si>
  <si>
    <t>Animación digital</t>
  </si>
  <si>
    <t>32ETC0007S</t>
  </si>
  <si>
    <t>Plantel 007 Plateros</t>
  </si>
  <si>
    <t>3012701001-17</t>
  </si>
  <si>
    <t>Puericultura</t>
  </si>
  <si>
    <t>3072400001-17</t>
  </si>
  <si>
    <t>Minería</t>
  </si>
  <si>
    <t>32ETC0008R</t>
  </si>
  <si>
    <t>Plantel 008 Estacion San José</t>
  </si>
  <si>
    <t>3031500002-18</t>
  </si>
  <si>
    <t>Gericultura</t>
  </si>
  <si>
    <t>32ETC0009Q</t>
  </si>
  <si>
    <t>Plantel 009, Colonia El Molino</t>
  </si>
  <si>
    <t>32ETC0010F</t>
  </si>
  <si>
    <t>Plantel 10, El Lampotal</t>
  </si>
  <si>
    <t>333508001-16</t>
  </si>
  <si>
    <t>Preparación de alimentos y bebidas</t>
  </si>
  <si>
    <t>32ETC0011E</t>
  </si>
  <si>
    <t>El Saucito</t>
  </si>
  <si>
    <t>32ETC0012D</t>
  </si>
  <si>
    <t>Maravillas</t>
  </si>
  <si>
    <t>351100005-16</t>
  </si>
  <si>
    <t>Mecatrónica</t>
  </si>
  <si>
    <t>32ETC0013C</t>
  </si>
  <si>
    <t>Pedregoso</t>
  </si>
  <si>
    <t/>
  </si>
  <si>
    <t xml:space="preserve">TOTALES: </t>
  </si>
  <si>
    <t>EGRESADOS Y TITULADOS</t>
  </si>
  <si>
    <t>EB 03</t>
  </si>
  <si>
    <t>EN EL CICLO ESCOLAR</t>
  </si>
  <si>
    <t>T= TITULADOS</t>
  </si>
  <si>
    <t>TT= TOTAL TITULADOS</t>
  </si>
  <si>
    <t>2023-2024/B</t>
  </si>
  <si>
    <t>E= EGRESADOS</t>
  </si>
  <si>
    <t>TE= TOTAL EGRESADOS</t>
  </si>
  <si>
    <t>E</t>
  </si>
  <si>
    <t>TE</t>
  </si>
  <si>
    <t>T</t>
  </si>
  <si>
    <t>TT</t>
  </si>
  <si>
    <t>Laboratorio clínico</t>
  </si>
  <si>
    <t>BTCSeLC11</t>
  </si>
  <si>
    <t>321300001-13</t>
  </si>
  <si>
    <t>344100002-13</t>
  </si>
  <si>
    <t>351400002-13</t>
  </si>
  <si>
    <t>351500002-13</t>
  </si>
  <si>
    <t>371400001-13</t>
  </si>
  <si>
    <t>Informática</t>
  </si>
  <si>
    <t>BTCININ07</t>
  </si>
  <si>
    <t>Turismo</t>
  </si>
  <si>
    <t>TTUR-10</t>
  </si>
  <si>
    <t>TTUR-08</t>
  </si>
  <si>
    <t>351200001-13</t>
  </si>
  <si>
    <t>351700001-13</t>
  </si>
  <si>
    <t>BTESAEG09</t>
  </si>
  <si>
    <t>TEG-04</t>
  </si>
  <si>
    <t>BTCSeSM11</t>
  </si>
  <si>
    <t>371114001-13</t>
  </si>
  <si>
    <t>312801001-13</t>
  </si>
  <si>
    <t>COORDINACIÓN DE ORGANISMOS DESCENTRALIZADOS ESTATALES DE LOS CECyTEs</t>
  </si>
  <si>
    <t>APROBACIÓN Y REPROBACIÓN</t>
  </si>
  <si>
    <t>COLEGIO DE ESTUDIOS CIENTÍFICOS Y TECNOLÓGICOS DEL ESTADO DE:ZACATECAS</t>
  </si>
  <si>
    <t>EB 05.1</t>
  </si>
  <si>
    <t>Evaluados</t>
  </si>
  <si>
    <t>SEMESTRE</t>
  </si>
  <si>
    <t>EB05.02</t>
  </si>
  <si>
    <t>A</t>
  </si>
  <si>
    <t>Acreditados</t>
  </si>
  <si>
    <t>TAR</t>
  </si>
  <si>
    <t>Total alumnos reprobados</t>
  </si>
  <si>
    <t>PLANTEL /_x000D_
CENTRO EMSaD</t>
  </si>
  <si>
    <t>CLAVE CARRERA</t>
  </si>
  <si>
    <t>SEMESTRES</t>
  </si>
  <si>
    <t>2 o.</t>
  </si>
  <si>
    <t>4 o.</t>
  </si>
  <si>
    <t>6 o.</t>
  </si>
  <si>
    <t>Hombres</t>
  </si>
  <si>
    <t>REPROBACIÓN -MATERIAS</t>
  </si>
  <si>
    <t>Mujeres</t>
  </si>
  <si>
    <t>5  ó +</t>
  </si>
  <si>
    <t>32EMS0002O-Cemsad Buenavista De Trujillo</t>
  </si>
  <si>
    <t>Administración de pequeña y mediana empresa</t>
  </si>
  <si>
    <t>EMS_ADMNPM</t>
  </si>
  <si>
    <t>Bachillerato general</t>
  </si>
  <si>
    <t>EMS_BG</t>
  </si>
  <si>
    <t>32EMS0003N-Emsad Espiritu Santo</t>
  </si>
  <si>
    <t>Tecnologías de la información y la comunicación</t>
  </si>
  <si>
    <t>EMS_TIC</t>
  </si>
  <si>
    <t>32EMS0005L-Emsad Lobatos</t>
  </si>
  <si>
    <t>32EMS0006K-Emsad La Laguna</t>
  </si>
  <si>
    <t>32EMS0007J-Emsad La Colorada</t>
  </si>
  <si>
    <t>32EMS0010X-Emsad El Centro</t>
  </si>
  <si>
    <t>32EMS0011W-Cemsad La Zacatecana</t>
  </si>
  <si>
    <t>32EMS0012V-Emsad Buenavista</t>
  </si>
  <si>
    <t>32EMS0013U-Emsad Apizolaya</t>
  </si>
  <si>
    <t>32EMS0014T-Emsad San Tiburcio</t>
  </si>
  <si>
    <t>32EMS0015S-Emsad El Rucio</t>
  </si>
  <si>
    <t>32EMS0016R-Cemsad Estacion Gutiérrez</t>
  </si>
  <si>
    <t>32EMS0017Q-Emsad Santa Ana</t>
  </si>
  <si>
    <t>32EMS0018P-Emsad Progreso</t>
  </si>
  <si>
    <t>32EMS0019O-Emsad Caopas</t>
  </si>
  <si>
    <t>Agroindustrias</t>
  </si>
  <si>
    <t>EMS_AGRO</t>
  </si>
  <si>
    <t>32EMS0021C-Emsad El Nigromante</t>
  </si>
  <si>
    <t>32EMS0022B-Emsad Jaula De Abajo</t>
  </si>
  <si>
    <t>32EMS0023A-Emsad Colonia Pedro Raygoza (Los Sauces)</t>
  </si>
  <si>
    <t>32EMS0025Z-Emsad Huitzila</t>
  </si>
  <si>
    <t>32EMS0026Y-Emsad Tenayuca</t>
  </si>
  <si>
    <t>32EMS0027X-Emsad El Rucio</t>
  </si>
  <si>
    <t>32EMS0029V-Emsad Emiliano Zapata</t>
  </si>
  <si>
    <t>32EMS0030K-Emsad Seis De Enero</t>
  </si>
  <si>
    <t>Desarrollo comunitario</t>
  </si>
  <si>
    <t>EMS_DESC</t>
  </si>
  <si>
    <t>32EMS0031J-Emsad Mateo Gómez</t>
  </si>
  <si>
    <t>32EMS0032I-Emsad ""Ramon López Velarde"" (Toribio)</t>
  </si>
  <si>
    <t>32EMS0033H-Cemsad San Juan Capistrano</t>
  </si>
  <si>
    <t>32EMS0035F-Emsad El Cazadero</t>
  </si>
  <si>
    <t>32EMS0036E-Emsad San Pablo</t>
  </si>
  <si>
    <t>32EMS0037D-Emsad San Antonio De Padúa</t>
  </si>
  <si>
    <t>32EMS0038C-Emsad Chupaderos</t>
  </si>
  <si>
    <t>32EMS0039B-Emsad La Quemada</t>
  </si>
  <si>
    <t>EMS_TUR</t>
  </si>
  <si>
    <t>32EMS0040R-Emsad Sauceda De La Borda</t>
  </si>
  <si>
    <t>32EMS0041Q-Emsad El Porvenir</t>
  </si>
  <si>
    <t>32EMS0042P-Emsad La Concepción</t>
  </si>
  <si>
    <t>32EMS0043O-Tanque Nuevo</t>
  </si>
  <si>
    <t>32EMS0044N-Emsad Casa Blanca</t>
  </si>
  <si>
    <t>32EMS0046L-Cemsad Estancia De Guadalupe</t>
  </si>
  <si>
    <t>32EMS0047K-Cemsad Santa Lucia De La Sierra</t>
  </si>
  <si>
    <t>32EMS0048J-Emsad Emilio Carranza</t>
  </si>
  <si>
    <t>32EMS0049I-Emsad Los Cardos</t>
  </si>
  <si>
    <t>32EMS0054U-Plantel El Refugio</t>
  </si>
  <si>
    <t>32ETC0001Y-Plantel 001 Calera</t>
  </si>
  <si>
    <t>32ETC0002X-Plantel 002 Tlaltenango</t>
  </si>
  <si>
    <t>32ETC0003W-Plantel  003 Río Grande</t>
  </si>
  <si>
    <t>32ETC0004V-Plantel 004 San José De Lourdes</t>
  </si>
  <si>
    <t>32ETC0005U-Plantel  005 José María Pino Suarez</t>
  </si>
  <si>
    <t>32ETC0006T-Plantel 006  Lázaro Cárdenas</t>
  </si>
  <si>
    <t>32ETC0007S-Plantel 007 Plateros</t>
  </si>
  <si>
    <t>32ETC0008R-Plantel 008 Estacion San José</t>
  </si>
  <si>
    <t>32ETC0009Q-Plantel 009, Colonia El Molino</t>
  </si>
  <si>
    <t>32ETC0010F-Plantel 10, El Lampotal</t>
  </si>
  <si>
    <t>32ETC0011E-El Saucito</t>
  </si>
  <si>
    <t>32ETC0012D-Maravillas</t>
  </si>
  <si>
    <t>32ETC0013C-Pedregoso</t>
  </si>
  <si>
    <t>--</t>
  </si>
  <si>
    <t>APROBACIÓN</t>
  </si>
  <si>
    <t>*100=</t>
  </si>
  <si>
    <t>%</t>
  </si>
  <si>
    <t>REPROBACIÓN</t>
  </si>
  <si>
    <t>32EMS0002O</t>
  </si>
  <si>
    <t>Cemsad Buenavista De Trujillo</t>
  </si>
  <si>
    <t>32EMS0003N</t>
  </si>
  <si>
    <t>Emsad Espiritu Santo</t>
  </si>
  <si>
    <t>32EMS0005L</t>
  </si>
  <si>
    <t>Emsad Lobatos</t>
  </si>
  <si>
    <t>32EMS0006K</t>
  </si>
  <si>
    <t>Emsad La Laguna</t>
  </si>
  <si>
    <t>32EMS0007J</t>
  </si>
  <si>
    <t>Emsad La Colorada</t>
  </si>
  <si>
    <t>32EMS0010X</t>
  </si>
  <si>
    <t>Emsad El Centro</t>
  </si>
  <si>
    <t>32EMS0011W</t>
  </si>
  <si>
    <t>Cemsad La Zacatecana</t>
  </si>
  <si>
    <t>32EMS0012V</t>
  </si>
  <si>
    <t>Emsad Buenavista</t>
  </si>
  <si>
    <t>32EMS0013U</t>
  </si>
  <si>
    <t>Emsad Apizolaya</t>
  </si>
  <si>
    <t>32EMS0014T</t>
  </si>
  <si>
    <t>Emsad San Tiburcio</t>
  </si>
  <si>
    <t>32EMS0015S</t>
  </si>
  <si>
    <t>Emsad El Rucio</t>
  </si>
  <si>
    <t>32EMS0016R</t>
  </si>
  <si>
    <t>Cemsad Estacion Gutiérrez</t>
  </si>
  <si>
    <t>32EMS0017Q</t>
  </si>
  <si>
    <t>Emsad Santa Ana</t>
  </si>
  <si>
    <t>32EMS0018P</t>
  </si>
  <si>
    <t>Emsad Progreso</t>
  </si>
  <si>
    <t>32EMS0019O</t>
  </si>
  <si>
    <t>Emsad Caopas</t>
  </si>
  <si>
    <t>32EMS0021C</t>
  </si>
  <si>
    <t>Emsad El Nigromante</t>
  </si>
  <si>
    <t>EMS_TIC23</t>
  </si>
  <si>
    <t>32EMS0022B</t>
  </si>
  <si>
    <t>Emsad Jaula De Abajo</t>
  </si>
  <si>
    <t>32EMS0023A</t>
  </si>
  <si>
    <t>Emsad Colonia Pedro Raygoza (Los Sauces)</t>
  </si>
  <si>
    <t>32EMS0025Z</t>
  </si>
  <si>
    <t>Emsad Huitzila</t>
  </si>
  <si>
    <t>32EMS0026Y</t>
  </si>
  <si>
    <t>Emsad Tenayuca</t>
  </si>
  <si>
    <t>32EMS0027X</t>
  </si>
  <si>
    <t>32EMS0029V</t>
  </si>
  <si>
    <t>Emsad Emiliano Zapata</t>
  </si>
  <si>
    <t>32EMS0030K</t>
  </si>
  <si>
    <t>Emsad Seis De Enero</t>
  </si>
  <si>
    <t>32EMS0031J</t>
  </si>
  <si>
    <t>Emsad Mateo Gómez</t>
  </si>
  <si>
    <t>32EMS0032I</t>
  </si>
  <si>
    <t>Emsad ""Ramon López Velarde"" (Toribio)</t>
  </si>
  <si>
    <t>32EMS0033H</t>
  </si>
  <si>
    <t>Cemsad San Juan Capistrano</t>
  </si>
  <si>
    <t>32EMS0035F</t>
  </si>
  <si>
    <t>Emsad El Cazadero</t>
  </si>
  <si>
    <t>32EMS0036E</t>
  </si>
  <si>
    <t>Emsad San Pablo</t>
  </si>
  <si>
    <t>32EMS0037D</t>
  </si>
  <si>
    <t>Emsad San Antonio De Padúa</t>
  </si>
  <si>
    <t>32EMS0038C</t>
  </si>
  <si>
    <t>Emsad Chupaderos</t>
  </si>
  <si>
    <t>32EMS0039B</t>
  </si>
  <si>
    <t>Emsad La Quemada</t>
  </si>
  <si>
    <t>32EMS0040R</t>
  </si>
  <si>
    <t>Emsad Sauceda De La Borda</t>
  </si>
  <si>
    <t>32EMS0041Q</t>
  </si>
  <si>
    <t>Emsad El Porvenir</t>
  </si>
  <si>
    <t>32EMS0042P</t>
  </si>
  <si>
    <t>Emsad La Concepción</t>
  </si>
  <si>
    <t>32EMS0043O</t>
  </si>
  <si>
    <t>Tanque Nuevo</t>
  </si>
  <si>
    <t>32EMS0044N</t>
  </si>
  <si>
    <t>Emsad Casa Blanca</t>
  </si>
  <si>
    <t>32EMS0046L</t>
  </si>
  <si>
    <t>Cemsad Estancia De Guadalupe</t>
  </si>
  <si>
    <t>32EMS0047K</t>
  </si>
  <si>
    <t>Cemsad Santa Lucia De La Sierra</t>
  </si>
  <si>
    <t>32EMS0048J</t>
  </si>
  <si>
    <t>Emsad Emilio Carranza</t>
  </si>
  <si>
    <t>32EMS0049I</t>
  </si>
  <si>
    <t>Emsad Los Cardos</t>
  </si>
  <si>
    <t>32EMS0054U</t>
  </si>
  <si>
    <t>Plantel El Refugio</t>
  </si>
  <si>
    <t>EMS_INF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</si>
</sst>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4" xfId="0" applyBorder="1"/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Q98"/>
  <sheetViews>
    <sheetView tabSelected="1" topLeftCell="C1" zoomScale="57" zoomScaleNormal="57" workbookViewId="0">
      <pane xSplit="1" ySplit="7" topLeftCell="D50" activePane="bottomRight" state="frozen"/>
      <selection activeCell="C1" sqref="C1"/>
      <selection pane="topRight" activeCell="D1" sqref="D1"/>
      <selection pane="bottomLeft" activeCell="C8" sqref="C8"/>
      <selection pane="bottomRight" activeCell="P100" sqref="P100"/>
    </sheetView>
  </sheetViews>
  <sheetFormatPr baseColWidth="10" defaultRowHeight="15.75" x14ac:dyDescent="0.25"/>
  <cols>
    <col min="2" max="2" width="14.375" bestFit="1" customWidth="1"/>
    <col min="3" max="3" width="29.875" bestFit="1" customWidth="1"/>
    <col min="4" max="4" width="13.5" bestFit="1" customWidth="1"/>
    <col min="5" max="5" width="35.625" customWidth="1"/>
    <col min="7" max="7" width="9.75" customWidth="1"/>
    <col min="8" max="8" width="4.625" customWidth="1"/>
    <col min="9" max="9" width="9.75" customWidth="1"/>
    <col min="10" max="10" width="4.625" customWidth="1"/>
    <col min="11" max="11" width="9.75" customWidth="1"/>
    <col min="12" max="12" width="4.625" customWidth="1"/>
    <col min="13" max="13" width="9.75" customWidth="1"/>
    <col min="14" max="14" width="4.625" customWidth="1"/>
    <col min="15" max="15" width="9.75" customWidth="1"/>
  </cols>
  <sheetData>
    <row r="1" spans="1:17" x14ac:dyDescent="0.25">
      <c r="E1" t="s">
        <v>0</v>
      </c>
    </row>
    <row r="2" spans="1:17" x14ac:dyDescent="0.25">
      <c r="B2" t="s">
        <v>1</v>
      </c>
      <c r="C2" t="s">
        <v>2</v>
      </c>
      <c r="M2" s="21" t="s">
        <v>3</v>
      </c>
      <c r="N2" s="21"/>
    </row>
    <row r="3" spans="1:17" x14ac:dyDescent="0.25">
      <c r="B3" t="s">
        <v>4</v>
      </c>
      <c r="C3" t="s">
        <v>5</v>
      </c>
      <c r="E3" t="s">
        <v>6</v>
      </c>
      <c r="K3" t="s">
        <v>7</v>
      </c>
      <c r="M3" s="21" t="s">
        <v>8</v>
      </c>
      <c r="N3" s="21"/>
    </row>
    <row r="5" spans="1:17" x14ac:dyDescent="0.25">
      <c r="A5" s="20" t="s">
        <v>9</v>
      </c>
      <c r="B5" s="19" t="s">
        <v>10</v>
      </c>
      <c r="C5" s="18" t="s">
        <v>11</v>
      </c>
      <c r="D5" s="18" t="s">
        <v>12</v>
      </c>
      <c r="E5" s="18" t="s">
        <v>13</v>
      </c>
      <c r="F5" s="18" t="s">
        <v>14</v>
      </c>
      <c r="G5" s="18" t="s">
        <v>15</v>
      </c>
      <c r="H5" s="18" t="s">
        <v>16</v>
      </c>
      <c r="I5" s="18"/>
      <c r="J5" s="18" t="s">
        <v>17</v>
      </c>
      <c r="K5" s="18"/>
      <c r="L5" s="18" t="s">
        <v>18</v>
      </c>
      <c r="M5" s="18"/>
      <c r="N5" s="18" t="s">
        <v>19</v>
      </c>
      <c r="O5" s="18"/>
    </row>
    <row r="6" spans="1:17" x14ac:dyDescent="0.25">
      <c r="A6" s="20"/>
      <c r="B6" s="19"/>
      <c r="C6" s="18"/>
      <c r="D6" s="18"/>
      <c r="E6" s="18"/>
      <c r="F6" s="18"/>
      <c r="G6" s="18"/>
      <c r="H6" s="18" t="s">
        <v>20</v>
      </c>
      <c r="I6" s="3" t="s">
        <v>21</v>
      </c>
      <c r="J6" s="18" t="s">
        <v>20</v>
      </c>
      <c r="K6" s="3" t="s">
        <v>21</v>
      </c>
      <c r="L6" s="18" t="s">
        <v>20</v>
      </c>
      <c r="M6" s="3" t="s">
        <v>21</v>
      </c>
      <c r="N6" s="18" t="s">
        <v>20</v>
      </c>
      <c r="O6" s="18" t="s">
        <v>21</v>
      </c>
    </row>
    <row r="7" spans="1:17" x14ac:dyDescent="0.25">
      <c r="A7" s="20"/>
      <c r="B7" s="19"/>
      <c r="C7" s="18"/>
      <c r="D7" s="18"/>
      <c r="E7" s="18"/>
      <c r="F7" s="18"/>
      <c r="G7" s="18"/>
      <c r="H7" s="18"/>
      <c r="I7" s="3" t="s">
        <v>22</v>
      </c>
      <c r="J7" s="18"/>
      <c r="K7" s="3" t="s">
        <v>22</v>
      </c>
      <c r="L7" s="18"/>
      <c r="M7" s="3" t="s">
        <v>22</v>
      </c>
      <c r="N7" s="18"/>
      <c r="O7" s="18"/>
    </row>
    <row r="8" spans="1:17" x14ac:dyDescent="0.25">
      <c r="A8" t="s">
        <v>23</v>
      </c>
      <c r="B8" t="s">
        <v>24</v>
      </c>
      <c r="C8" s="2" t="s">
        <v>25</v>
      </c>
      <c r="D8" s="2" t="s">
        <v>26</v>
      </c>
      <c r="E8" s="2" t="s">
        <v>27</v>
      </c>
      <c r="F8" s="2" t="s">
        <v>28</v>
      </c>
      <c r="G8" s="1" t="s">
        <v>29</v>
      </c>
      <c r="H8" s="1"/>
      <c r="I8" s="1">
        <v>6</v>
      </c>
      <c r="J8" s="1"/>
      <c r="K8" s="1">
        <v>10</v>
      </c>
      <c r="L8" s="1"/>
      <c r="M8" s="1">
        <v>6</v>
      </c>
      <c r="N8" s="1"/>
      <c r="O8" s="1">
        <f t="shared" ref="O8:O39" si="0">I8+K8+M8</f>
        <v>22</v>
      </c>
    </row>
    <row r="9" spans="1:17" x14ac:dyDescent="0.25">
      <c r="A9" t="s">
        <v>23</v>
      </c>
      <c r="B9" t="s">
        <v>24</v>
      </c>
      <c r="C9" s="2" t="s">
        <v>25</v>
      </c>
      <c r="D9" s="2" t="s">
        <v>26</v>
      </c>
      <c r="E9" s="2" t="s">
        <v>27</v>
      </c>
      <c r="F9" s="2" t="s">
        <v>28</v>
      </c>
      <c r="G9" s="1" t="s">
        <v>30</v>
      </c>
      <c r="H9" s="1">
        <v>1</v>
      </c>
      <c r="I9" s="1">
        <v>25</v>
      </c>
      <c r="J9" s="1">
        <v>1</v>
      </c>
      <c r="K9" s="1">
        <v>14</v>
      </c>
      <c r="L9" s="1">
        <v>1</v>
      </c>
      <c r="M9" s="1">
        <v>12</v>
      </c>
      <c r="N9" s="1">
        <f>H9+J9+L9</f>
        <v>3</v>
      </c>
      <c r="O9" s="1">
        <f t="shared" si="0"/>
        <v>51</v>
      </c>
    </row>
    <row r="10" spans="1:17" x14ac:dyDescent="0.25">
      <c r="A10" t="s">
        <v>23</v>
      </c>
      <c r="B10" t="s">
        <v>24</v>
      </c>
      <c r="C10" s="2" t="s">
        <v>25</v>
      </c>
      <c r="D10" s="2" t="s">
        <v>31</v>
      </c>
      <c r="E10" s="2" t="s">
        <v>32</v>
      </c>
      <c r="F10" s="2" t="s">
        <v>28</v>
      </c>
      <c r="G10" s="1" t="s">
        <v>29</v>
      </c>
      <c r="H10" s="1"/>
      <c r="I10" s="1">
        <v>23</v>
      </c>
      <c r="J10" s="1"/>
      <c r="K10" s="1">
        <v>18</v>
      </c>
      <c r="L10" s="1"/>
      <c r="M10" s="1">
        <v>16</v>
      </c>
      <c r="N10" s="1"/>
      <c r="O10" s="1">
        <f t="shared" si="0"/>
        <v>57</v>
      </c>
      <c r="Q10" t="s">
        <v>33</v>
      </c>
    </row>
    <row r="11" spans="1:17" x14ac:dyDescent="0.25">
      <c r="A11" t="s">
        <v>23</v>
      </c>
      <c r="B11" t="s">
        <v>24</v>
      </c>
      <c r="C11" s="2" t="s">
        <v>25</v>
      </c>
      <c r="D11" s="2" t="s">
        <v>31</v>
      </c>
      <c r="E11" s="2" t="s">
        <v>32</v>
      </c>
      <c r="F11" s="2" t="s">
        <v>28</v>
      </c>
      <c r="G11" s="1" t="s">
        <v>30</v>
      </c>
      <c r="H11" s="1">
        <v>2</v>
      </c>
      <c r="I11" s="1">
        <v>30</v>
      </c>
      <c r="J11" s="1">
        <v>2</v>
      </c>
      <c r="K11" s="1">
        <v>26</v>
      </c>
      <c r="L11" s="1">
        <v>2</v>
      </c>
      <c r="M11" s="1">
        <v>25</v>
      </c>
      <c r="N11" s="1">
        <f>H11+J11+L11</f>
        <v>6</v>
      </c>
      <c r="O11" s="1">
        <f t="shared" si="0"/>
        <v>81</v>
      </c>
      <c r="Q11" t="s">
        <v>34</v>
      </c>
    </row>
    <row r="12" spans="1:17" x14ac:dyDescent="0.25">
      <c r="A12" t="s">
        <v>23</v>
      </c>
      <c r="B12" t="s">
        <v>24</v>
      </c>
      <c r="C12" s="2" t="s">
        <v>25</v>
      </c>
      <c r="D12" s="2" t="s">
        <v>35</v>
      </c>
      <c r="E12" s="2" t="s">
        <v>36</v>
      </c>
      <c r="F12" s="2" t="s">
        <v>28</v>
      </c>
      <c r="G12" s="1" t="s">
        <v>29</v>
      </c>
      <c r="H12" s="1"/>
      <c r="I12" s="1">
        <v>17</v>
      </c>
      <c r="J12" s="1"/>
      <c r="K12" s="1">
        <v>26</v>
      </c>
      <c r="L12" s="1"/>
      <c r="M12" s="1">
        <v>16</v>
      </c>
      <c r="N12" s="1"/>
      <c r="O12" s="1">
        <f t="shared" si="0"/>
        <v>59</v>
      </c>
      <c r="Q12" t="s">
        <v>37</v>
      </c>
    </row>
    <row r="13" spans="1:17" x14ac:dyDescent="0.25">
      <c r="A13" t="s">
        <v>23</v>
      </c>
      <c r="B13" t="s">
        <v>24</v>
      </c>
      <c r="C13" s="2" t="s">
        <v>25</v>
      </c>
      <c r="D13" s="2" t="s">
        <v>35</v>
      </c>
      <c r="E13" s="2" t="s">
        <v>36</v>
      </c>
      <c r="F13" s="2" t="s">
        <v>28</v>
      </c>
      <c r="G13" s="1" t="s">
        <v>30</v>
      </c>
      <c r="H13" s="1">
        <v>2</v>
      </c>
      <c r="I13" s="1">
        <v>40</v>
      </c>
      <c r="J13" s="1">
        <v>2</v>
      </c>
      <c r="K13" s="1">
        <v>32</v>
      </c>
      <c r="L13" s="1">
        <v>2</v>
      </c>
      <c r="M13" s="1">
        <v>25</v>
      </c>
      <c r="N13" s="1">
        <f>H13+J13+L13</f>
        <v>6</v>
      </c>
      <c r="O13" s="1">
        <f t="shared" si="0"/>
        <v>97</v>
      </c>
      <c r="Q13" t="s">
        <v>38</v>
      </c>
    </row>
    <row r="14" spans="1:17" x14ac:dyDescent="0.25">
      <c r="A14" t="s">
        <v>23</v>
      </c>
      <c r="B14" t="s">
        <v>24</v>
      </c>
      <c r="C14" s="2" t="s">
        <v>25</v>
      </c>
      <c r="D14" s="2" t="s">
        <v>39</v>
      </c>
      <c r="E14" s="2" t="s">
        <v>40</v>
      </c>
      <c r="F14" s="2" t="s">
        <v>28</v>
      </c>
      <c r="G14" s="1" t="s">
        <v>29</v>
      </c>
      <c r="H14" s="1"/>
      <c r="I14" s="1">
        <v>10</v>
      </c>
      <c r="J14" s="1"/>
      <c r="K14" s="1">
        <v>10</v>
      </c>
      <c r="L14" s="1"/>
      <c r="M14" s="1">
        <v>13</v>
      </c>
      <c r="N14" s="1"/>
      <c r="O14" s="1">
        <f t="shared" si="0"/>
        <v>33</v>
      </c>
    </row>
    <row r="15" spans="1:17" x14ac:dyDescent="0.25">
      <c r="A15" t="s">
        <v>23</v>
      </c>
      <c r="B15" t="s">
        <v>24</v>
      </c>
      <c r="C15" s="2" t="s">
        <v>25</v>
      </c>
      <c r="D15" s="2" t="s">
        <v>39</v>
      </c>
      <c r="E15" s="2" t="s">
        <v>40</v>
      </c>
      <c r="F15" s="2" t="s">
        <v>28</v>
      </c>
      <c r="G15" s="1" t="s">
        <v>30</v>
      </c>
      <c r="H15" s="1">
        <v>1</v>
      </c>
      <c r="I15" s="1">
        <v>6</v>
      </c>
      <c r="J15" s="1">
        <v>1</v>
      </c>
      <c r="K15" s="1">
        <v>2</v>
      </c>
      <c r="L15" s="1">
        <v>1</v>
      </c>
      <c r="M15" s="1">
        <v>5</v>
      </c>
      <c r="N15" s="1">
        <f>H15+J15+L15</f>
        <v>3</v>
      </c>
      <c r="O15" s="1">
        <f t="shared" si="0"/>
        <v>13</v>
      </c>
    </row>
    <row r="16" spans="1:17" x14ac:dyDescent="0.25">
      <c r="A16" t="s">
        <v>23</v>
      </c>
      <c r="B16" t="s">
        <v>24</v>
      </c>
      <c r="C16" s="2" t="s">
        <v>25</v>
      </c>
      <c r="D16" s="2" t="s">
        <v>41</v>
      </c>
      <c r="E16" s="2" t="s">
        <v>42</v>
      </c>
      <c r="F16" s="2" t="s">
        <v>28</v>
      </c>
      <c r="G16" s="1" t="s">
        <v>29</v>
      </c>
      <c r="H16" s="1"/>
      <c r="I16" s="1">
        <v>36</v>
      </c>
      <c r="J16" s="1"/>
      <c r="K16" s="1">
        <v>25</v>
      </c>
      <c r="L16" s="1"/>
      <c r="M16" s="1">
        <v>22</v>
      </c>
      <c r="N16" s="1"/>
      <c r="O16" s="1">
        <f t="shared" si="0"/>
        <v>83</v>
      </c>
    </row>
    <row r="17" spans="1:16" x14ac:dyDescent="0.25">
      <c r="A17" t="s">
        <v>23</v>
      </c>
      <c r="B17" t="s">
        <v>24</v>
      </c>
      <c r="C17" s="2" t="s">
        <v>25</v>
      </c>
      <c r="D17" s="2" t="s">
        <v>41</v>
      </c>
      <c r="E17" s="2" t="s">
        <v>42</v>
      </c>
      <c r="F17" s="2" t="s">
        <v>28</v>
      </c>
      <c r="G17" s="1" t="s">
        <v>30</v>
      </c>
      <c r="H17" s="1">
        <v>2</v>
      </c>
      <c r="I17" s="1">
        <v>7</v>
      </c>
      <c r="J17" s="1">
        <v>2</v>
      </c>
      <c r="K17" s="1">
        <v>3</v>
      </c>
      <c r="L17" s="1">
        <v>2</v>
      </c>
      <c r="M17" s="1">
        <v>5</v>
      </c>
      <c r="N17" s="1">
        <f>H17+J17+L17</f>
        <v>6</v>
      </c>
      <c r="O17" s="1">
        <f t="shared" si="0"/>
        <v>15</v>
      </c>
      <c r="P17">
        <f>SUM(O8:O17)</f>
        <v>511</v>
      </c>
    </row>
    <row r="18" spans="1:16" x14ac:dyDescent="0.25">
      <c r="A18" t="s">
        <v>23</v>
      </c>
      <c r="B18" t="s">
        <v>43</v>
      </c>
      <c r="C18" s="4" t="s">
        <v>44</v>
      </c>
      <c r="D18" s="4" t="s">
        <v>39</v>
      </c>
      <c r="E18" s="4" t="s">
        <v>40</v>
      </c>
      <c r="F18" s="4" t="s">
        <v>28</v>
      </c>
      <c r="G18" s="5" t="s">
        <v>29</v>
      </c>
      <c r="H18" s="5"/>
      <c r="I18" s="5">
        <v>34</v>
      </c>
      <c r="J18" s="5"/>
      <c r="K18" s="5">
        <v>22</v>
      </c>
      <c r="L18" s="5"/>
      <c r="M18" s="5">
        <v>28</v>
      </c>
      <c r="N18" s="5"/>
      <c r="O18" s="5">
        <f t="shared" si="0"/>
        <v>84</v>
      </c>
    </row>
    <row r="19" spans="1:16" x14ac:dyDescent="0.25">
      <c r="A19" t="s">
        <v>23</v>
      </c>
      <c r="B19" t="s">
        <v>43</v>
      </c>
      <c r="C19" s="4" t="s">
        <v>44</v>
      </c>
      <c r="D19" s="4" t="s">
        <v>39</v>
      </c>
      <c r="E19" s="4" t="s">
        <v>40</v>
      </c>
      <c r="F19" s="4" t="s">
        <v>28</v>
      </c>
      <c r="G19" s="5" t="s">
        <v>30</v>
      </c>
      <c r="H19" s="5">
        <v>2</v>
      </c>
      <c r="I19" s="5">
        <v>22</v>
      </c>
      <c r="J19" s="5">
        <v>1</v>
      </c>
      <c r="K19" s="5">
        <v>20</v>
      </c>
      <c r="L19" s="5">
        <v>1</v>
      </c>
      <c r="M19" s="5">
        <v>9</v>
      </c>
      <c r="N19" s="5">
        <f>H19+J19+L19</f>
        <v>4</v>
      </c>
      <c r="O19" s="5">
        <f t="shared" si="0"/>
        <v>51</v>
      </c>
    </row>
    <row r="20" spans="1:16" x14ac:dyDescent="0.25">
      <c r="A20" t="s">
        <v>23</v>
      </c>
      <c r="B20" t="s">
        <v>43</v>
      </c>
      <c r="C20" s="4" t="s">
        <v>44</v>
      </c>
      <c r="D20" s="4" t="s">
        <v>45</v>
      </c>
      <c r="E20" s="4" t="s">
        <v>46</v>
      </c>
      <c r="F20" s="4" t="s">
        <v>28</v>
      </c>
      <c r="G20" s="5" t="s">
        <v>29</v>
      </c>
      <c r="H20" s="5"/>
      <c r="I20" s="5">
        <v>14</v>
      </c>
      <c r="J20" s="5"/>
      <c r="K20" s="5">
        <v>17</v>
      </c>
      <c r="L20" s="5"/>
      <c r="M20" s="5">
        <v>4</v>
      </c>
      <c r="N20" s="5"/>
      <c r="O20" s="5">
        <f t="shared" si="0"/>
        <v>35</v>
      </c>
    </row>
    <row r="21" spans="1:16" x14ac:dyDescent="0.25">
      <c r="A21" t="s">
        <v>23</v>
      </c>
      <c r="B21" t="s">
        <v>43</v>
      </c>
      <c r="C21" s="4" t="s">
        <v>44</v>
      </c>
      <c r="D21" s="4" t="s">
        <v>45</v>
      </c>
      <c r="E21" s="4" t="s">
        <v>46</v>
      </c>
      <c r="F21" s="4" t="s">
        <v>28</v>
      </c>
      <c r="G21" s="5" t="s">
        <v>30</v>
      </c>
      <c r="H21" s="5">
        <v>1</v>
      </c>
      <c r="I21" s="5">
        <v>27</v>
      </c>
      <c r="J21" s="5">
        <v>1</v>
      </c>
      <c r="K21" s="5">
        <v>20</v>
      </c>
      <c r="L21" s="5">
        <v>1</v>
      </c>
      <c r="M21" s="5">
        <v>27</v>
      </c>
      <c r="N21" s="5">
        <f>H21+J21+L21</f>
        <v>3</v>
      </c>
      <c r="O21" s="5">
        <f t="shared" si="0"/>
        <v>74</v>
      </c>
    </row>
    <row r="22" spans="1:16" x14ac:dyDescent="0.25">
      <c r="A22" t="s">
        <v>23</v>
      </c>
      <c r="B22" t="s">
        <v>43</v>
      </c>
      <c r="C22" s="4" t="s">
        <v>44</v>
      </c>
      <c r="D22" s="4" t="s">
        <v>47</v>
      </c>
      <c r="E22" s="4" t="s">
        <v>48</v>
      </c>
      <c r="F22" s="4" t="s">
        <v>28</v>
      </c>
      <c r="G22" s="5" t="s">
        <v>29</v>
      </c>
      <c r="H22" s="5"/>
      <c r="I22" s="5">
        <v>50</v>
      </c>
      <c r="J22" s="5"/>
      <c r="K22" s="5">
        <v>44</v>
      </c>
      <c r="L22" s="5"/>
      <c r="M22" s="5">
        <v>27</v>
      </c>
      <c r="N22" s="5"/>
      <c r="O22" s="5">
        <f t="shared" si="0"/>
        <v>121</v>
      </c>
    </row>
    <row r="23" spans="1:16" x14ac:dyDescent="0.25">
      <c r="A23" t="s">
        <v>23</v>
      </c>
      <c r="B23" t="s">
        <v>43</v>
      </c>
      <c r="C23" s="4" t="s">
        <v>44</v>
      </c>
      <c r="D23" s="4" t="s">
        <v>47</v>
      </c>
      <c r="E23" s="4" t="s">
        <v>48</v>
      </c>
      <c r="F23" s="4" t="s">
        <v>28</v>
      </c>
      <c r="G23" s="5" t="s">
        <v>30</v>
      </c>
      <c r="H23" s="5">
        <v>2</v>
      </c>
      <c r="I23" s="5">
        <v>5</v>
      </c>
      <c r="J23" s="5">
        <v>2</v>
      </c>
      <c r="K23" s="5">
        <v>11</v>
      </c>
      <c r="L23" s="5">
        <v>1</v>
      </c>
      <c r="M23" s="5">
        <v>6</v>
      </c>
      <c r="N23" s="5">
        <f>H23+J23+L23</f>
        <v>5</v>
      </c>
      <c r="O23" s="5">
        <f t="shared" si="0"/>
        <v>22</v>
      </c>
    </row>
    <row r="24" spans="1:16" x14ac:dyDescent="0.25">
      <c r="A24" t="s">
        <v>23</v>
      </c>
      <c r="B24" t="s">
        <v>43</v>
      </c>
      <c r="C24" s="4" t="s">
        <v>44</v>
      </c>
      <c r="D24" s="4" t="s">
        <v>49</v>
      </c>
      <c r="E24" s="4" t="s">
        <v>50</v>
      </c>
      <c r="F24" s="4" t="s">
        <v>28</v>
      </c>
      <c r="G24" s="5" t="s">
        <v>29</v>
      </c>
      <c r="H24" s="5"/>
      <c r="I24" s="5">
        <v>18</v>
      </c>
      <c r="J24" s="5"/>
      <c r="K24" s="5">
        <v>18</v>
      </c>
      <c r="L24" s="5"/>
      <c r="M24" s="5">
        <v>15</v>
      </c>
      <c r="N24" s="5"/>
      <c r="O24" s="5">
        <f t="shared" si="0"/>
        <v>51</v>
      </c>
    </row>
    <row r="25" spans="1:16" x14ac:dyDescent="0.25">
      <c r="A25" t="s">
        <v>23</v>
      </c>
      <c r="B25" t="s">
        <v>43</v>
      </c>
      <c r="C25" s="4" t="s">
        <v>44</v>
      </c>
      <c r="D25" s="4" t="s">
        <v>49</v>
      </c>
      <c r="E25" s="4" t="s">
        <v>50</v>
      </c>
      <c r="F25" s="4" t="s">
        <v>28</v>
      </c>
      <c r="G25" s="5" t="s">
        <v>30</v>
      </c>
      <c r="H25" s="5">
        <v>2</v>
      </c>
      <c r="I25" s="5">
        <v>44</v>
      </c>
      <c r="J25" s="5">
        <v>2</v>
      </c>
      <c r="K25" s="5">
        <v>52</v>
      </c>
      <c r="L25" s="5">
        <v>2</v>
      </c>
      <c r="M25" s="5">
        <v>32</v>
      </c>
      <c r="N25" s="5">
        <f>H25+J25+L25</f>
        <v>6</v>
      </c>
      <c r="O25" s="5">
        <f t="shared" si="0"/>
        <v>128</v>
      </c>
      <c r="P25">
        <f>SUM(O18:O25)</f>
        <v>566</v>
      </c>
    </row>
    <row r="26" spans="1:16" x14ac:dyDescent="0.25">
      <c r="A26" t="s">
        <v>23</v>
      </c>
      <c r="B26" t="s">
        <v>51</v>
      </c>
      <c r="C26" s="2" t="s">
        <v>52</v>
      </c>
      <c r="D26" s="2" t="s">
        <v>26</v>
      </c>
      <c r="E26" s="2" t="s">
        <v>27</v>
      </c>
      <c r="F26" s="2" t="s">
        <v>28</v>
      </c>
      <c r="G26" s="1" t="s">
        <v>29</v>
      </c>
      <c r="H26" s="1"/>
      <c r="I26" s="1">
        <v>10</v>
      </c>
      <c r="J26" s="1"/>
      <c r="K26" s="1">
        <v>0</v>
      </c>
      <c r="L26" s="1"/>
      <c r="M26" s="1">
        <v>0</v>
      </c>
      <c r="N26" s="1"/>
      <c r="O26" s="1">
        <f t="shared" si="0"/>
        <v>10</v>
      </c>
    </row>
    <row r="27" spans="1:16" x14ac:dyDescent="0.25">
      <c r="A27" t="s">
        <v>23</v>
      </c>
      <c r="B27" t="s">
        <v>51</v>
      </c>
      <c r="C27" s="2" t="s">
        <v>52</v>
      </c>
      <c r="D27" s="2" t="s">
        <v>26</v>
      </c>
      <c r="E27" s="2" t="s">
        <v>27</v>
      </c>
      <c r="F27" s="2" t="s">
        <v>28</v>
      </c>
      <c r="G27" s="1" t="s">
        <v>30</v>
      </c>
      <c r="H27" s="1">
        <v>1</v>
      </c>
      <c r="I27" s="1">
        <v>25</v>
      </c>
      <c r="J27" s="1">
        <v>0</v>
      </c>
      <c r="K27" s="1">
        <v>0</v>
      </c>
      <c r="L27" s="1">
        <v>0</v>
      </c>
      <c r="M27" s="1">
        <v>0</v>
      </c>
      <c r="N27" s="1">
        <f>H27+J27+L27</f>
        <v>1</v>
      </c>
      <c r="O27" s="1">
        <f t="shared" si="0"/>
        <v>25</v>
      </c>
    </row>
    <row r="28" spans="1:16" x14ac:dyDescent="0.25">
      <c r="A28" t="s">
        <v>23</v>
      </c>
      <c r="B28" t="s">
        <v>51</v>
      </c>
      <c r="C28" s="2" t="s">
        <v>52</v>
      </c>
      <c r="D28" s="2" t="s">
        <v>53</v>
      </c>
      <c r="E28" s="2" t="s">
        <v>54</v>
      </c>
      <c r="F28" s="2" t="s">
        <v>28</v>
      </c>
      <c r="G28" s="1" t="s">
        <v>29</v>
      </c>
      <c r="H28" s="1"/>
      <c r="I28" s="1">
        <v>13</v>
      </c>
      <c r="J28" s="1"/>
      <c r="K28" s="1">
        <v>22</v>
      </c>
      <c r="L28" s="1"/>
      <c r="M28" s="1">
        <v>17</v>
      </c>
      <c r="N28" s="1"/>
      <c r="O28" s="1">
        <f t="shared" si="0"/>
        <v>52</v>
      </c>
    </row>
    <row r="29" spans="1:16" x14ac:dyDescent="0.25">
      <c r="A29" t="s">
        <v>23</v>
      </c>
      <c r="B29" t="s">
        <v>51</v>
      </c>
      <c r="C29" s="2" t="s">
        <v>52</v>
      </c>
      <c r="D29" s="2" t="s">
        <v>53</v>
      </c>
      <c r="E29" s="2" t="s">
        <v>54</v>
      </c>
      <c r="F29" s="2" t="s">
        <v>28</v>
      </c>
      <c r="G29" s="1" t="s">
        <v>30</v>
      </c>
      <c r="H29" s="1">
        <v>2</v>
      </c>
      <c r="I29" s="1">
        <v>44</v>
      </c>
      <c r="J29" s="1">
        <v>2</v>
      </c>
      <c r="K29" s="1">
        <v>36</v>
      </c>
      <c r="L29" s="1">
        <v>2</v>
      </c>
      <c r="M29" s="1">
        <v>36</v>
      </c>
      <c r="N29" s="1">
        <f>H29+J29+L29</f>
        <v>6</v>
      </c>
      <c r="O29" s="1">
        <f t="shared" si="0"/>
        <v>116</v>
      </c>
    </row>
    <row r="30" spans="1:16" x14ac:dyDescent="0.25">
      <c r="A30" t="s">
        <v>23</v>
      </c>
      <c r="B30" t="s">
        <v>51</v>
      </c>
      <c r="C30" s="2" t="s">
        <v>52</v>
      </c>
      <c r="D30" s="2" t="s">
        <v>55</v>
      </c>
      <c r="E30" s="2" t="s">
        <v>56</v>
      </c>
      <c r="F30" s="2" t="s">
        <v>28</v>
      </c>
      <c r="G30" s="1" t="s">
        <v>29</v>
      </c>
      <c r="H30" s="1"/>
      <c r="I30" s="1">
        <v>48</v>
      </c>
      <c r="J30" s="1"/>
      <c r="K30" s="1">
        <v>58</v>
      </c>
      <c r="L30" s="1"/>
      <c r="M30" s="1">
        <v>63</v>
      </c>
      <c r="N30" s="1"/>
      <c r="O30" s="1">
        <f t="shared" si="0"/>
        <v>169</v>
      </c>
    </row>
    <row r="31" spans="1:16" x14ac:dyDescent="0.25">
      <c r="A31" t="s">
        <v>23</v>
      </c>
      <c r="B31" t="s">
        <v>51</v>
      </c>
      <c r="C31" s="2" t="s">
        <v>52</v>
      </c>
      <c r="D31" s="2" t="s">
        <v>55</v>
      </c>
      <c r="E31" s="2" t="s">
        <v>56</v>
      </c>
      <c r="F31" s="2" t="s">
        <v>28</v>
      </c>
      <c r="G31" s="1" t="s">
        <v>30</v>
      </c>
      <c r="H31" s="1">
        <v>2</v>
      </c>
      <c r="I31" s="1">
        <v>21</v>
      </c>
      <c r="J31" s="1">
        <v>3</v>
      </c>
      <c r="K31" s="1">
        <v>31</v>
      </c>
      <c r="L31" s="1">
        <v>3</v>
      </c>
      <c r="M31" s="1">
        <v>33</v>
      </c>
      <c r="N31" s="1">
        <f>H31+J31+L31</f>
        <v>8</v>
      </c>
      <c r="O31" s="1">
        <f t="shared" si="0"/>
        <v>85</v>
      </c>
    </row>
    <row r="32" spans="1:16" x14ac:dyDescent="0.25">
      <c r="A32" t="s">
        <v>23</v>
      </c>
      <c r="B32" t="s">
        <v>51</v>
      </c>
      <c r="C32" s="2" t="s">
        <v>52</v>
      </c>
      <c r="D32" s="2" t="s">
        <v>49</v>
      </c>
      <c r="E32" s="2" t="s">
        <v>50</v>
      </c>
      <c r="F32" s="2" t="s">
        <v>28</v>
      </c>
      <c r="G32" s="1" t="s">
        <v>29</v>
      </c>
      <c r="H32" s="1"/>
      <c r="I32" s="1">
        <v>22</v>
      </c>
      <c r="J32" s="1"/>
      <c r="K32" s="1">
        <v>16</v>
      </c>
      <c r="L32" s="1"/>
      <c r="M32" s="1">
        <v>18</v>
      </c>
      <c r="N32" s="1"/>
      <c r="O32" s="1">
        <f t="shared" si="0"/>
        <v>56</v>
      </c>
    </row>
    <row r="33" spans="1:16" x14ac:dyDescent="0.25">
      <c r="A33" t="s">
        <v>23</v>
      </c>
      <c r="B33" t="s">
        <v>51</v>
      </c>
      <c r="C33" s="2" t="s">
        <v>52</v>
      </c>
      <c r="D33" s="2" t="s">
        <v>49</v>
      </c>
      <c r="E33" s="2" t="s">
        <v>50</v>
      </c>
      <c r="F33" s="2" t="s">
        <v>28</v>
      </c>
      <c r="G33" s="1" t="s">
        <v>30</v>
      </c>
      <c r="H33" s="1">
        <v>2</v>
      </c>
      <c r="I33" s="1">
        <v>50</v>
      </c>
      <c r="J33" s="1">
        <v>2</v>
      </c>
      <c r="K33" s="1">
        <v>44</v>
      </c>
      <c r="L33" s="1">
        <v>2</v>
      </c>
      <c r="M33" s="1">
        <v>62</v>
      </c>
      <c r="N33" s="1">
        <f>H33+J33+L33</f>
        <v>6</v>
      </c>
      <c r="O33" s="1">
        <f t="shared" si="0"/>
        <v>156</v>
      </c>
      <c r="P33">
        <f>SUM(O26:O33)</f>
        <v>669</v>
      </c>
    </row>
    <row r="34" spans="1:16" x14ac:dyDescent="0.25">
      <c r="A34" t="s">
        <v>23</v>
      </c>
      <c r="B34" t="s">
        <v>57</v>
      </c>
      <c r="C34" s="4" t="s">
        <v>58</v>
      </c>
      <c r="D34" s="4" t="s">
        <v>26</v>
      </c>
      <c r="E34" s="4" t="s">
        <v>27</v>
      </c>
      <c r="F34" s="4" t="s">
        <v>28</v>
      </c>
      <c r="G34" s="5" t="s">
        <v>29</v>
      </c>
      <c r="H34" s="5"/>
      <c r="I34" s="5">
        <v>11</v>
      </c>
      <c r="J34" s="5"/>
      <c r="K34" s="5">
        <v>15</v>
      </c>
      <c r="L34" s="5"/>
      <c r="M34" s="5">
        <v>13</v>
      </c>
      <c r="N34" s="5"/>
      <c r="O34" s="5">
        <f t="shared" si="0"/>
        <v>39</v>
      </c>
    </row>
    <row r="35" spans="1:16" x14ac:dyDescent="0.25">
      <c r="A35" t="s">
        <v>23</v>
      </c>
      <c r="B35" t="s">
        <v>57</v>
      </c>
      <c r="C35" s="4" t="s">
        <v>58</v>
      </c>
      <c r="D35" s="4" t="s">
        <v>26</v>
      </c>
      <c r="E35" s="4" t="s">
        <v>27</v>
      </c>
      <c r="F35" s="4" t="s">
        <v>28</v>
      </c>
      <c r="G35" s="5" t="s">
        <v>30</v>
      </c>
      <c r="H35" s="5">
        <v>2</v>
      </c>
      <c r="I35" s="5">
        <v>38</v>
      </c>
      <c r="J35" s="5">
        <v>2</v>
      </c>
      <c r="K35" s="5">
        <v>34</v>
      </c>
      <c r="L35" s="5">
        <v>2</v>
      </c>
      <c r="M35" s="5">
        <v>24</v>
      </c>
      <c r="N35" s="5">
        <f>H35+J35+L35</f>
        <v>6</v>
      </c>
      <c r="O35" s="5">
        <f t="shared" si="0"/>
        <v>96</v>
      </c>
    </row>
    <row r="36" spans="1:16" x14ac:dyDescent="0.25">
      <c r="A36" t="s">
        <v>23</v>
      </c>
      <c r="B36" t="s">
        <v>57</v>
      </c>
      <c r="C36" s="4" t="s">
        <v>58</v>
      </c>
      <c r="D36" s="4" t="s">
        <v>31</v>
      </c>
      <c r="E36" s="4" t="s">
        <v>32</v>
      </c>
      <c r="F36" s="4" t="s">
        <v>28</v>
      </c>
      <c r="G36" s="5" t="s">
        <v>29</v>
      </c>
      <c r="H36" s="5"/>
      <c r="I36" s="5">
        <v>8</v>
      </c>
      <c r="J36" s="5"/>
      <c r="K36" s="5">
        <v>5</v>
      </c>
      <c r="L36" s="5"/>
      <c r="M36" s="5">
        <v>7</v>
      </c>
      <c r="N36" s="5"/>
      <c r="O36" s="5">
        <f t="shared" si="0"/>
        <v>20</v>
      </c>
    </row>
    <row r="37" spans="1:16" x14ac:dyDescent="0.25">
      <c r="A37" t="s">
        <v>23</v>
      </c>
      <c r="B37" t="s">
        <v>57</v>
      </c>
      <c r="C37" s="4" t="s">
        <v>58</v>
      </c>
      <c r="D37" s="4" t="s">
        <v>31</v>
      </c>
      <c r="E37" s="4" t="s">
        <v>32</v>
      </c>
      <c r="F37" s="4" t="s">
        <v>28</v>
      </c>
      <c r="G37" s="5" t="s">
        <v>30</v>
      </c>
      <c r="H37" s="5">
        <v>1</v>
      </c>
      <c r="I37" s="5">
        <v>15</v>
      </c>
      <c r="J37" s="5">
        <v>1</v>
      </c>
      <c r="K37" s="5">
        <v>18</v>
      </c>
      <c r="L37" s="5">
        <v>1</v>
      </c>
      <c r="M37" s="5">
        <v>13</v>
      </c>
      <c r="N37" s="5">
        <f>H37+J37+L37</f>
        <v>3</v>
      </c>
      <c r="O37" s="5">
        <f t="shared" si="0"/>
        <v>46</v>
      </c>
    </row>
    <row r="38" spans="1:16" x14ac:dyDescent="0.25">
      <c r="A38" t="s">
        <v>23</v>
      </c>
      <c r="B38" t="s">
        <v>57</v>
      </c>
      <c r="C38" s="4" t="s">
        <v>58</v>
      </c>
      <c r="D38" s="4" t="s">
        <v>47</v>
      </c>
      <c r="E38" s="4" t="s">
        <v>48</v>
      </c>
      <c r="F38" s="4" t="s">
        <v>28</v>
      </c>
      <c r="G38" s="5" t="s">
        <v>29</v>
      </c>
      <c r="H38" s="5"/>
      <c r="I38" s="5">
        <v>12</v>
      </c>
      <c r="J38" s="5"/>
      <c r="K38" s="5">
        <v>24</v>
      </c>
      <c r="L38" s="5"/>
      <c r="M38" s="5">
        <v>15</v>
      </c>
      <c r="N38" s="5"/>
      <c r="O38" s="5">
        <f t="shared" si="0"/>
        <v>51</v>
      </c>
    </row>
    <row r="39" spans="1:16" x14ac:dyDescent="0.25">
      <c r="A39" t="s">
        <v>23</v>
      </c>
      <c r="B39" t="s">
        <v>57</v>
      </c>
      <c r="C39" s="4" t="s">
        <v>58</v>
      </c>
      <c r="D39" s="4" t="s">
        <v>47</v>
      </c>
      <c r="E39" s="4" t="s">
        <v>48</v>
      </c>
      <c r="F39" s="4" t="s">
        <v>28</v>
      </c>
      <c r="G39" s="5" t="s">
        <v>30</v>
      </c>
      <c r="H39" s="5">
        <v>1</v>
      </c>
      <c r="I39" s="5">
        <v>10</v>
      </c>
      <c r="J39" s="5">
        <v>1</v>
      </c>
      <c r="K39" s="5">
        <v>5</v>
      </c>
      <c r="L39" s="5">
        <v>1</v>
      </c>
      <c r="M39" s="5">
        <v>12</v>
      </c>
      <c r="N39" s="5">
        <f>H39+J39+L39</f>
        <v>3</v>
      </c>
      <c r="O39" s="5">
        <f t="shared" si="0"/>
        <v>27</v>
      </c>
      <c r="P39">
        <f>SUM(O34:O39)</f>
        <v>279</v>
      </c>
    </row>
    <row r="40" spans="1:16" x14ac:dyDescent="0.25">
      <c r="A40" t="s">
        <v>23</v>
      </c>
      <c r="B40" t="s">
        <v>59</v>
      </c>
      <c r="C40" s="2" t="s">
        <v>60</v>
      </c>
      <c r="D40" s="2" t="s">
        <v>39</v>
      </c>
      <c r="E40" s="2" t="s">
        <v>40</v>
      </c>
      <c r="F40" s="2" t="s">
        <v>28</v>
      </c>
      <c r="G40" s="1" t="s">
        <v>29</v>
      </c>
      <c r="H40" s="1"/>
      <c r="I40" s="1">
        <v>19</v>
      </c>
      <c r="J40" s="1"/>
      <c r="K40" s="1">
        <v>12</v>
      </c>
      <c r="L40" s="1"/>
      <c r="M40" s="1">
        <v>11</v>
      </c>
      <c r="N40" s="1"/>
      <c r="O40" s="1">
        <f t="shared" ref="O40:O71" si="1">I40+K40+M40</f>
        <v>42</v>
      </c>
    </row>
    <row r="41" spans="1:16" x14ac:dyDescent="0.25">
      <c r="A41" t="s">
        <v>23</v>
      </c>
      <c r="B41" t="s">
        <v>59</v>
      </c>
      <c r="C41" s="2" t="s">
        <v>60</v>
      </c>
      <c r="D41" s="2" t="s">
        <v>39</v>
      </c>
      <c r="E41" s="2" t="s">
        <v>40</v>
      </c>
      <c r="F41" s="2" t="s">
        <v>28</v>
      </c>
      <c r="G41" s="1" t="s">
        <v>30</v>
      </c>
      <c r="H41" s="1">
        <v>1</v>
      </c>
      <c r="I41" s="1">
        <v>11</v>
      </c>
      <c r="J41" s="1">
        <v>1</v>
      </c>
      <c r="K41" s="1">
        <v>4</v>
      </c>
      <c r="L41" s="1">
        <v>1</v>
      </c>
      <c r="M41" s="1">
        <v>12</v>
      </c>
      <c r="N41" s="1">
        <f>H41+J41+L41</f>
        <v>3</v>
      </c>
      <c r="O41" s="1">
        <f t="shared" si="1"/>
        <v>27</v>
      </c>
    </row>
    <row r="42" spans="1:16" x14ac:dyDescent="0.25">
      <c r="A42" t="s">
        <v>23</v>
      </c>
      <c r="B42" t="s">
        <v>59</v>
      </c>
      <c r="C42" s="2" t="s">
        <v>60</v>
      </c>
      <c r="D42" s="2" t="s">
        <v>61</v>
      </c>
      <c r="E42" s="2" t="s">
        <v>62</v>
      </c>
      <c r="F42" s="2" t="s">
        <v>28</v>
      </c>
      <c r="G42" s="1" t="s">
        <v>29</v>
      </c>
      <c r="H42" s="1"/>
      <c r="I42" s="1">
        <v>9</v>
      </c>
      <c r="J42" s="1"/>
      <c r="K42" s="1">
        <v>9</v>
      </c>
      <c r="L42" s="1"/>
      <c r="M42" s="1">
        <v>7</v>
      </c>
      <c r="N42" s="1"/>
      <c r="O42" s="1">
        <f t="shared" si="1"/>
        <v>25</v>
      </c>
    </row>
    <row r="43" spans="1:16" x14ac:dyDescent="0.25">
      <c r="A43" t="s">
        <v>23</v>
      </c>
      <c r="B43" t="s">
        <v>59</v>
      </c>
      <c r="C43" s="2" t="s">
        <v>60</v>
      </c>
      <c r="D43" s="2" t="s">
        <v>61</v>
      </c>
      <c r="E43" s="2" t="s">
        <v>62</v>
      </c>
      <c r="F43" s="2" t="s">
        <v>28</v>
      </c>
      <c r="G43" s="1" t="s">
        <v>30</v>
      </c>
      <c r="H43" s="1">
        <v>1</v>
      </c>
      <c r="I43" s="1">
        <v>22</v>
      </c>
      <c r="J43" s="1">
        <v>1</v>
      </c>
      <c r="K43" s="1">
        <v>15</v>
      </c>
      <c r="L43" s="1">
        <v>1</v>
      </c>
      <c r="M43" s="1">
        <v>15</v>
      </c>
      <c r="N43" s="1">
        <f>H43+J43+L43</f>
        <v>3</v>
      </c>
      <c r="O43" s="1">
        <f t="shared" si="1"/>
        <v>52</v>
      </c>
    </row>
    <row r="44" spans="1:16" x14ac:dyDescent="0.25">
      <c r="A44" t="s">
        <v>23</v>
      </c>
      <c r="B44" t="s">
        <v>59</v>
      </c>
      <c r="C44" s="2" t="s">
        <v>60</v>
      </c>
      <c r="D44" s="2" t="s">
        <v>63</v>
      </c>
      <c r="E44" s="2" t="s">
        <v>64</v>
      </c>
      <c r="F44" s="2" t="s">
        <v>28</v>
      </c>
      <c r="G44" s="1" t="s">
        <v>29</v>
      </c>
      <c r="H44" s="1"/>
      <c r="I44" s="1">
        <v>15</v>
      </c>
      <c r="J44" s="1"/>
      <c r="K44" s="1">
        <v>6</v>
      </c>
      <c r="L44" s="1"/>
      <c r="M44" s="1">
        <v>3</v>
      </c>
      <c r="N44" s="1"/>
      <c r="O44" s="1">
        <f t="shared" si="1"/>
        <v>24</v>
      </c>
    </row>
    <row r="45" spans="1:16" x14ac:dyDescent="0.25">
      <c r="A45" t="s">
        <v>23</v>
      </c>
      <c r="B45" t="s">
        <v>59</v>
      </c>
      <c r="C45" s="2" t="s">
        <v>60</v>
      </c>
      <c r="D45" s="2" t="s">
        <v>63</v>
      </c>
      <c r="E45" s="2" t="s">
        <v>64</v>
      </c>
      <c r="F45" s="2" t="s">
        <v>28</v>
      </c>
      <c r="G45" s="1" t="s">
        <v>30</v>
      </c>
      <c r="H45" s="1">
        <v>1</v>
      </c>
      <c r="I45" s="1">
        <v>14</v>
      </c>
      <c r="J45" s="1">
        <v>1</v>
      </c>
      <c r="K45" s="1">
        <v>22</v>
      </c>
      <c r="L45" s="1">
        <v>1</v>
      </c>
      <c r="M45" s="1">
        <v>16</v>
      </c>
      <c r="N45" s="1">
        <f>H45+J45+L45</f>
        <v>3</v>
      </c>
      <c r="O45" s="1">
        <f t="shared" si="1"/>
        <v>52</v>
      </c>
      <c r="P45">
        <f>SUM(O40:O45)</f>
        <v>222</v>
      </c>
    </row>
    <row r="46" spans="1:16" x14ac:dyDescent="0.25">
      <c r="A46" t="s">
        <v>23</v>
      </c>
      <c r="B46" t="s">
        <v>65</v>
      </c>
      <c r="C46" s="4" t="s">
        <v>66</v>
      </c>
      <c r="D46" s="4" t="s">
        <v>53</v>
      </c>
      <c r="E46" s="4" t="s">
        <v>54</v>
      </c>
      <c r="F46" s="4" t="s">
        <v>28</v>
      </c>
      <c r="G46" s="5" t="s">
        <v>29</v>
      </c>
      <c r="H46" s="5"/>
      <c r="I46" s="5">
        <v>11</v>
      </c>
      <c r="J46" s="5"/>
      <c r="K46" s="5">
        <v>8</v>
      </c>
      <c r="L46" s="5"/>
      <c r="M46" s="5">
        <v>4</v>
      </c>
      <c r="N46" s="5"/>
      <c r="O46" s="5">
        <f t="shared" si="1"/>
        <v>23</v>
      </c>
    </row>
    <row r="47" spans="1:16" x14ac:dyDescent="0.25">
      <c r="A47" t="s">
        <v>23</v>
      </c>
      <c r="B47" t="s">
        <v>65</v>
      </c>
      <c r="C47" s="4" t="s">
        <v>66</v>
      </c>
      <c r="D47" s="4" t="s">
        <v>53</v>
      </c>
      <c r="E47" s="4" t="s">
        <v>54</v>
      </c>
      <c r="F47" s="4" t="s">
        <v>28</v>
      </c>
      <c r="G47" s="5" t="s">
        <v>30</v>
      </c>
      <c r="H47" s="5">
        <v>1</v>
      </c>
      <c r="I47" s="5">
        <v>20</v>
      </c>
      <c r="J47" s="5">
        <v>1</v>
      </c>
      <c r="K47" s="5">
        <v>23</v>
      </c>
      <c r="L47" s="5">
        <v>1</v>
      </c>
      <c r="M47" s="5">
        <v>19</v>
      </c>
      <c r="N47" s="5">
        <f>H47+J47+L47</f>
        <v>3</v>
      </c>
      <c r="O47" s="5">
        <f t="shared" si="1"/>
        <v>62</v>
      </c>
    </row>
    <row r="48" spans="1:16" x14ac:dyDescent="0.25">
      <c r="A48" t="s">
        <v>23</v>
      </c>
      <c r="B48" t="s">
        <v>65</v>
      </c>
      <c r="C48" s="4" t="s">
        <v>66</v>
      </c>
      <c r="D48" s="4" t="s">
        <v>67</v>
      </c>
      <c r="E48" s="4" t="s">
        <v>68</v>
      </c>
      <c r="F48" s="4" t="s">
        <v>28</v>
      </c>
      <c r="G48" s="5" t="s">
        <v>29</v>
      </c>
      <c r="H48" s="5"/>
      <c r="I48" s="5">
        <v>13</v>
      </c>
      <c r="J48" s="5"/>
      <c r="K48" s="5">
        <v>8</v>
      </c>
      <c r="L48" s="5"/>
      <c r="M48" s="5">
        <v>7</v>
      </c>
      <c r="N48" s="5"/>
      <c r="O48" s="5">
        <f t="shared" si="1"/>
        <v>28</v>
      </c>
    </row>
    <row r="49" spans="1:16" x14ac:dyDescent="0.25">
      <c r="A49" t="s">
        <v>23</v>
      </c>
      <c r="B49" t="s">
        <v>65</v>
      </c>
      <c r="C49" s="4" t="s">
        <v>66</v>
      </c>
      <c r="D49" s="4" t="s">
        <v>67</v>
      </c>
      <c r="E49" s="4" t="s">
        <v>68</v>
      </c>
      <c r="F49" s="4" t="s">
        <v>28</v>
      </c>
      <c r="G49" s="5" t="s">
        <v>30</v>
      </c>
      <c r="H49" s="5">
        <v>1</v>
      </c>
      <c r="I49" s="5">
        <v>10</v>
      </c>
      <c r="J49" s="5">
        <v>1</v>
      </c>
      <c r="K49" s="5">
        <v>18</v>
      </c>
      <c r="L49" s="5">
        <v>1</v>
      </c>
      <c r="M49" s="5">
        <v>13</v>
      </c>
      <c r="N49" s="5">
        <f>H49+J49+L49</f>
        <v>3</v>
      </c>
      <c r="O49" s="5">
        <f t="shared" si="1"/>
        <v>41</v>
      </c>
    </row>
    <row r="50" spans="1:16" x14ac:dyDescent="0.25">
      <c r="A50" t="s">
        <v>23</v>
      </c>
      <c r="B50" t="s">
        <v>65</v>
      </c>
      <c r="C50" s="4" t="s">
        <v>66</v>
      </c>
      <c r="D50" s="4" t="s">
        <v>41</v>
      </c>
      <c r="E50" s="4" t="s">
        <v>42</v>
      </c>
      <c r="F50" s="4" t="s">
        <v>28</v>
      </c>
      <c r="G50" s="5" t="s">
        <v>29</v>
      </c>
      <c r="H50" s="5"/>
      <c r="I50" s="5">
        <v>22</v>
      </c>
      <c r="J50" s="5"/>
      <c r="K50" s="5">
        <v>19</v>
      </c>
      <c r="L50" s="5"/>
      <c r="M50" s="5">
        <v>21</v>
      </c>
      <c r="N50" s="5"/>
      <c r="O50" s="5">
        <f t="shared" si="1"/>
        <v>62</v>
      </c>
    </row>
    <row r="51" spans="1:16" x14ac:dyDescent="0.25">
      <c r="A51" t="s">
        <v>23</v>
      </c>
      <c r="B51" t="s">
        <v>65</v>
      </c>
      <c r="C51" s="4" t="s">
        <v>66</v>
      </c>
      <c r="D51" s="4" t="s">
        <v>41</v>
      </c>
      <c r="E51" s="4" t="s">
        <v>42</v>
      </c>
      <c r="F51" s="4" t="s">
        <v>28</v>
      </c>
      <c r="G51" s="5" t="s">
        <v>30</v>
      </c>
      <c r="H51" s="5">
        <v>1</v>
      </c>
      <c r="I51" s="5">
        <v>2</v>
      </c>
      <c r="J51" s="5">
        <v>1</v>
      </c>
      <c r="K51" s="5">
        <v>4</v>
      </c>
      <c r="L51" s="5">
        <v>1</v>
      </c>
      <c r="M51" s="5">
        <v>9</v>
      </c>
      <c r="N51" s="5">
        <f>H51+J51+L51</f>
        <v>3</v>
      </c>
      <c r="O51" s="5">
        <f t="shared" si="1"/>
        <v>15</v>
      </c>
    </row>
    <row r="52" spans="1:16" x14ac:dyDescent="0.25">
      <c r="A52" t="s">
        <v>23</v>
      </c>
      <c r="B52" t="s">
        <v>65</v>
      </c>
      <c r="C52" s="4" t="s">
        <v>66</v>
      </c>
      <c r="D52" s="4" t="s">
        <v>63</v>
      </c>
      <c r="E52" s="4" t="s">
        <v>64</v>
      </c>
      <c r="F52" s="4" t="s">
        <v>28</v>
      </c>
      <c r="G52" s="5" t="s">
        <v>29</v>
      </c>
      <c r="H52" s="5"/>
      <c r="I52" s="5">
        <v>14</v>
      </c>
      <c r="J52" s="5"/>
      <c r="K52" s="5">
        <v>15</v>
      </c>
      <c r="L52" s="5"/>
      <c r="M52" s="5">
        <v>5</v>
      </c>
      <c r="N52" s="5"/>
      <c r="O52" s="5">
        <f t="shared" si="1"/>
        <v>34</v>
      </c>
    </row>
    <row r="53" spans="1:16" x14ac:dyDescent="0.25">
      <c r="A53" t="s">
        <v>23</v>
      </c>
      <c r="B53" t="s">
        <v>65</v>
      </c>
      <c r="C53" s="4" t="s">
        <v>66</v>
      </c>
      <c r="D53" s="4" t="s">
        <v>63</v>
      </c>
      <c r="E53" s="4" t="s">
        <v>64</v>
      </c>
      <c r="F53" s="4" t="s">
        <v>28</v>
      </c>
      <c r="G53" s="5" t="s">
        <v>30</v>
      </c>
      <c r="H53" s="5">
        <v>1</v>
      </c>
      <c r="I53" s="5">
        <v>25</v>
      </c>
      <c r="J53" s="5">
        <v>1</v>
      </c>
      <c r="K53" s="5">
        <v>17</v>
      </c>
      <c r="L53" s="5">
        <v>1</v>
      </c>
      <c r="M53" s="5">
        <v>15</v>
      </c>
      <c r="N53" s="5">
        <f>H53+J53+L53</f>
        <v>3</v>
      </c>
      <c r="O53" s="5">
        <f t="shared" si="1"/>
        <v>57</v>
      </c>
      <c r="P53">
        <f>SUM(O46:O53)</f>
        <v>322</v>
      </c>
    </row>
    <row r="54" spans="1:16" x14ac:dyDescent="0.25">
      <c r="A54" t="s">
        <v>23</v>
      </c>
      <c r="B54" t="s">
        <v>69</v>
      </c>
      <c r="C54" s="2" t="s">
        <v>70</v>
      </c>
      <c r="D54" s="2" t="s">
        <v>71</v>
      </c>
      <c r="E54" s="2" t="s">
        <v>72</v>
      </c>
      <c r="F54" s="2" t="s">
        <v>28</v>
      </c>
      <c r="G54" s="1" t="s">
        <v>29</v>
      </c>
      <c r="H54" s="1"/>
      <c r="I54" s="1">
        <v>1</v>
      </c>
      <c r="J54" s="1"/>
      <c r="K54" s="1">
        <v>3</v>
      </c>
      <c r="L54" s="1"/>
      <c r="M54" s="1">
        <v>2</v>
      </c>
      <c r="N54" s="1"/>
      <c r="O54" s="1">
        <f t="shared" si="1"/>
        <v>6</v>
      </c>
    </row>
    <row r="55" spans="1:16" x14ac:dyDescent="0.25">
      <c r="A55" t="s">
        <v>23</v>
      </c>
      <c r="B55" t="s">
        <v>69</v>
      </c>
      <c r="C55" s="2" t="s">
        <v>70</v>
      </c>
      <c r="D55" s="2" t="s">
        <v>71</v>
      </c>
      <c r="E55" s="2" t="s">
        <v>72</v>
      </c>
      <c r="F55" s="2" t="s">
        <v>28</v>
      </c>
      <c r="G55" s="1" t="s">
        <v>30</v>
      </c>
      <c r="H55" s="1">
        <v>1</v>
      </c>
      <c r="I55" s="1">
        <v>34</v>
      </c>
      <c r="J55" s="1">
        <v>1</v>
      </c>
      <c r="K55" s="1">
        <v>30</v>
      </c>
      <c r="L55" s="1">
        <v>1</v>
      </c>
      <c r="M55" s="1">
        <v>29</v>
      </c>
      <c r="N55" s="1">
        <f>H55+J55+L55</f>
        <v>3</v>
      </c>
      <c r="O55" s="1">
        <f t="shared" si="1"/>
        <v>93</v>
      </c>
    </row>
    <row r="56" spans="1:16" x14ac:dyDescent="0.25">
      <c r="A56" t="s">
        <v>23</v>
      </c>
      <c r="B56" t="s">
        <v>69</v>
      </c>
      <c r="C56" s="2" t="s">
        <v>70</v>
      </c>
      <c r="D56" s="2" t="s">
        <v>53</v>
      </c>
      <c r="E56" s="2" t="s">
        <v>54</v>
      </c>
      <c r="F56" s="2" t="s">
        <v>28</v>
      </c>
      <c r="G56" s="1" t="s">
        <v>29</v>
      </c>
      <c r="H56" s="1"/>
      <c r="I56" s="1">
        <v>17</v>
      </c>
      <c r="J56" s="1"/>
      <c r="K56" s="1">
        <v>10</v>
      </c>
      <c r="L56" s="1"/>
      <c r="M56" s="1">
        <v>6</v>
      </c>
      <c r="N56" s="1"/>
      <c r="O56" s="1">
        <f t="shared" si="1"/>
        <v>33</v>
      </c>
    </row>
    <row r="57" spans="1:16" x14ac:dyDescent="0.25">
      <c r="A57" t="s">
        <v>23</v>
      </c>
      <c r="B57" t="s">
        <v>69</v>
      </c>
      <c r="C57" s="2" t="s">
        <v>70</v>
      </c>
      <c r="D57" s="2" t="s">
        <v>53</v>
      </c>
      <c r="E57" s="2" t="s">
        <v>54</v>
      </c>
      <c r="F57" s="2" t="s">
        <v>28</v>
      </c>
      <c r="G57" s="1" t="s">
        <v>30</v>
      </c>
      <c r="H57" s="1">
        <v>1</v>
      </c>
      <c r="I57" s="1">
        <v>15</v>
      </c>
      <c r="J57" s="1">
        <v>1</v>
      </c>
      <c r="K57" s="1">
        <v>11</v>
      </c>
      <c r="L57" s="1">
        <v>1</v>
      </c>
      <c r="M57" s="1">
        <v>8</v>
      </c>
      <c r="N57" s="1">
        <f>H57+J57+L57</f>
        <v>3</v>
      </c>
      <c r="O57" s="1">
        <f t="shared" si="1"/>
        <v>34</v>
      </c>
    </row>
    <row r="58" spans="1:16" x14ac:dyDescent="0.25">
      <c r="A58" t="s">
        <v>23</v>
      </c>
      <c r="B58" t="s">
        <v>69</v>
      </c>
      <c r="C58" s="2" t="s">
        <v>70</v>
      </c>
      <c r="D58" s="2" t="s">
        <v>39</v>
      </c>
      <c r="E58" s="2" t="s">
        <v>40</v>
      </c>
      <c r="F58" s="2" t="s">
        <v>28</v>
      </c>
      <c r="G58" s="1" t="s">
        <v>29</v>
      </c>
      <c r="H58" s="1"/>
      <c r="I58" s="1">
        <v>21</v>
      </c>
      <c r="J58" s="1"/>
      <c r="K58" s="1">
        <v>24</v>
      </c>
      <c r="L58" s="1"/>
      <c r="M58" s="1">
        <v>19</v>
      </c>
      <c r="N58" s="1"/>
      <c r="O58" s="1">
        <f t="shared" si="1"/>
        <v>64</v>
      </c>
    </row>
    <row r="59" spans="1:16" x14ac:dyDescent="0.25">
      <c r="A59" t="s">
        <v>23</v>
      </c>
      <c r="B59" t="s">
        <v>69</v>
      </c>
      <c r="C59" s="2" t="s">
        <v>70</v>
      </c>
      <c r="D59" s="2" t="s">
        <v>39</v>
      </c>
      <c r="E59" s="2" t="s">
        <v>40</v>
      </c>
      <c r="F59" s="2" t="s">
        <v>28</v>
      </c>
      <c r="G59" s="1" t="s">
        <v>30</v>
      </c>
      <c r="H59" s="1">
        <v>1</v>
      </c>
      <c r="I59" s="1">
        <v>12</v>
      </c>
      <c r="J59" s="1">
        <v>1</v>
      </c>
      <c r="K59" s="1">
        <v>11</v>
      </c>
      <c r="L59" s="1">
        <v>1</v>
      </c>
      <c r="M59" s="1">
        <v>7</v>
      </c>
      <c r="N59" s="1">
        <f>H59+J59+L59</f>
        <v>3</v>
      </c>
      <c r="O59" s="1">
        <f t="shared" si="1"/>
        <v>30</v>
      </c>
    </row>
    <row r="60" spans="1:16" x14ac:dyDescent="0.25">
      <c r="A60" t="s">
        <v>23</v>
      </c>
      <c r="B60" t="s">
        <v>69</v>
      </c>
      <c r="C60" s="2" t="s">
        <v>70</v>
      </c>
      <c r="D60" s="2" t="s">
        <v>73</v>
      </c>
      <c r="E60" s="2" t="s">
        <v>74</v>
      </c>
      <c r="F60" s="2" t="s">
        <v>28</v>
      </c>
      <c r="G60" s="1" t="s">
        <v>29</v>
      </c>
      <c r="H60" s="1"/>
      <c r="I60" s="1">
        <v>43</v>
      </c>
      <c r="J60" s="1"/>
      <c r="K60" s="1">
        <v>32</v>
      </c>
      <c r="L60" s="1"/>
      <c r="M60" s="1">
        <v>25</v>
      </c>
      <c r="N60" s="1"/>
      <c r="O60" s="1">
        <f t="shared" si="1"/>
        <v>100</v>
      </c>
    </row>
    <row r="61" spans="1:16" x14ac:dyDescent="0.25">
      <c r="A61" t="s">
        <v>23</v>
      </c>
      <c r="B61" t="s">
        <v>69</v>
      </c>
      <c r="C61" s="2" t="s">
        <v>70</v>
      </c>
      <c r="D61" s="2" t="s">
        <v>73</v>
      </c>
      <c r="E61" s="2" t="s">
        <v>74</v>
      </c>
      <c r="F61" s="2" t="s">
        <v>28</v>
      </c>
      <c r="G61" s="1" t="s">
        <v>30</v>
      </c>
      <c r="H61" s="1">
        <v>2</v>
      </c>
      <c r="I61" s="1">
        <v>28</v>
      </c>
      <c r="J61" s="1">
        <v>2</v>
      </c>
      <c r="K61" s="1">
        <v>28</v>
      </c>
      <c r="L61" s="1">
        <v>2</v>
      </c>
      <c r="M61" s="1">
        <v>23</v>
      </c>
      <c r="N61" s="1">
        <f>H61+J61+L61</f>
        <v>6</v>
      </c>
      <c r="O61" s="1">
        <f t="shared" si="1"/>
        <v>79</v>
      </c>
      <c r="P61">
        <f>SUM(O54:O61)</f>
        <v>439</v>
      </c>
    </row>
    <row r="62" spans="1:16" x14ac:dyDescent="0.25">
      <c r="A62" t="s">
        <v>23</v>
      </c>
      <c r="B62" t="s">
        <v>75</v>
      </c>
      <c r="C62" s="4" t="s">
        <v>76</v>
      </c>
      <c r="D62" s="4" t="s">
        <v>71</v>
      </c>
      <c r="E62" s="4" t="s">
        <v>72</v>
      </c>
      <c r="F62" s="4" t="s">
        <v>28</v>
      </c>
      <c r="G62" s="5" t="s">
        <v>29</v>
      </c>
      <c r="H62" s="5"/>
      <c r="I62" s="5">
        <v>28</v>
      </c>
      <c r="J62" s="5"/>
      <c r="K62" s="5">
        <v>10</v>
      </c>
      <c r="L62" s="5"/>
      <c r="M62" s="5">
        <v>3</v>
      </c>
      <c r="N62" s="5"/>
      <c r="O62" s="5">
        <f t="shared" si="1"/>
        <v>41</v>
      </c>
    </row>
    <row r="63" spans="1:16" x14ac:dyDescent="0.25">
      <c r="A63" t="s">
        <v>23</v>
      </c>
      <c r="B63" t="s">
        <v>75</v>
      </c>
      <c r="C63" s="4" t="s">
        <v>76</v>
      </c>
      <c r="D63" s="4" t="s">
        <v>71</v>
      </c>
      <c r="E63" s="4" t="s">
        <v>72</v>
      </c>
      <c r="F63" s="4" t="s">
        <v>28</v>
      </c>
      <c r="G63" s="5" t="s">
        <v>30</v>
      </c>
      <c r="H63" s="5">
        <v>3</v>
      </c>
      <c r="I63" s="5">
        <v>59</v>
      </c>
      <c r="J63" s="5">
        <v>3</v>
      </c>
      <c r="K63" s="5">
        <v>57</v>
      </c>
      <c r="L63" s="5">
        <v>2</v>
      </c>
      <c r="M63" s="5">
        <v>38</v>
      </c>
      <c r="N63" s="5">
        <f>H63+J63+L63</f>
        <v>8</v>
      </c>
      <c r="O63" s="5">
        <f t="shared" si="1"/>
        <v>154</v>
      </c>
    </row>
    <row r="64" spans="1:16" x14ac:dyDescent="0.25">
      <c r="A64" t="s">
        <v>23</v>
      </c>
      <c r="B64" t="s">
        <v>75</v>
      </c>
      <c r="C64" s="4" t="s">
        <v>76</v>
      </c>
      <c r="D64" s="4" t="s">
        <v>77</v>
      </c>
      <c r="E64" s="4" t="s">
        <v>78</v>
      </c>
      <c r="F64" s="4" t="s">
        <v>28</v>
      </c>
      <c r="G64" s="5" t="s">
        <v>29</v>
      </c>
      <c r="H64" s="5"/>
      <c r="I64" s="5">
        <v>9</v>
      </c>
      <c r="J64" s="5"/>
      <c r="K64" s="5">
        <v>7</v>
      </c>
      <c r="L64" s="5"/>
      <c r="M64" s="5">
        <v>2</v>
      </c>
      <c r="N64" s="5"/>
      <c r="O64" s="5">
        <f t="shared" si="1"/>
        <v>18</v>
      </c>
    </row>
    <row r="65" spans="1:16" x14ac:dyDescent="0.25">
      <c r="A65" t="s">
        <v>23</v>
      </c>
      <c r="B65" t="s">
        <v>75</v>
      </c>
      <c r="C65" s="4" t="s">
        <v>76</v>
      </c>
      <c r="D65" s="4" t="s">
        <v>77</v>
      </c>
      <c r="E65" s="4" t="s">
        <v>78</v>
      </c>
      <c r="F65" s="4" t="s">
        <v>28</v>
      </c>
      <c r="G65" s="5" t="s">
        <v>30</v>
      </c>
      <c r="H65" s="5">
        <v>1</v>
      </c>
      <c r="I65" s="5">
        <v>27</v>
      </c>
      <c r="J65" s="5">
        <v>1</v>
      </c>
      <c r="K65" s="5">
        <v>23</v>
      </c>
      <c r="L65" s="5">
        <v>1</v>
      </c>
      <c r="M65" s="5">
        <v>18</v>
      </c>
      <c r="N65" s="5">
        <f>H65+J65+L65</f>
        <v>3</v>
      </c>
      <c r="O65" s="5">
        <f t="shared" si="1"/>
        <v>68</v>
      </c>
    </row>
    <row r="66" spans="1:16" x14ac:dyDescent="0.25">
      <c r="A66" t="s">
        <v>23</v>
      </c>
      <c r="B66" t="s">
        <v>75</v>
      </c>
      <c r="C66" s="4" t="s">
        <v>76</v>
      </c>
      <c r="D66" s="4" t="s">
        <v>39</v>
      </c>
      <c r="E66" s="4" t="s">
        <v>40</v>
      </c>
      <c r="F66" s="4" t="s">
        <v>28</v>
      </c>
      <c r="G66" s="5" t="s">
        <v>29</v>
      </c>
      <c r="H66" s="5"/>
      <c r="I66" s="5">
        <v>32</v>
      </c>
      <c r="J66" s="5"/>
      <c r="K66" s="5">
        <v>30</v>
      </c>
      <c r="L66" s="5"/>
      <c r="M66" s="5">
        <v>32</v>
      </c>
      <c r="N66" s="5"/>
      <c r="O66" s="5">
        <f t="shared" si="1"/>
        <v>94</v>
      </c>
    </row>
    <row r="67" spans="1:16" x14ac:dyDescent="0.25">
      <c r="A67" t="s">
        <v>23</v>
      </c>
      <c r="B67" t="s">
        <v>75</v>
      </c>
      <c r="C67" s="4" t="s">
        <v>76</v>
      </c>
      <c r="D67" s="4" t="s">
        <v>39</v>
      </c>
      <c r="E67" s="4" t="s">
        <v>40</v>
      </c>
      <c r="F67" s="4" t="s">
        <v>28</v>
      </c>
      <c r="G67" s="5" t="s">
        <v>30</v>
      </c>
      <c r="H67" s="5">
        <v>2</v>
      </c>
      <c r="I67" s="5">
        <v>19</v>
      </c>
      <c r="J67" s="5">
        <v>2</v>
      </c>
      <c r="K67" s="5">
        <v>25</v>
      </c>
      <c r="L67" s="5">
        <v>2</v>
      </c>
      <c r="M67" s="5">
        <v>16</v>
      </c>
      <c r="N67" s="5">
        <f>H67+J67+L67</f>
        <v>6</v>
      </c>
      <c r="O67" s="5">
        <f t="shared" si="1"/>
        <v>60</v>
      </c>
      <c r="P67">
        <f>SUM(O62:O67)</f>
        <v>435</v>
      </c>
    </row>
    <row r="68" spans="1:16" x14ac:dyDescent="0.25">
      <c r="A68" t="s">
        <v>23</v>
      </c>
      <c r="B68" t="s">
        <v>79</v>
      </c>
      <c r="C68" s="2" t="s">
        <v>80</v>
      </c>
      <c r="D68" s="2" t="s">
        <v>71</v>
      </c>
      <c r="E68" s="2" t="s">
        <v>72</v>
      </c>
      <c r="F68" s="2" t="s">
        <v>28</v>
      </c>
      <c r="G68" s="1" t="s">
        <v>29</v>
      </c>
      <c r="H68" s="1"/>
      <c r="I68" s="1">
        <v>18</v>
      </c>
      <c r="J68" s="1"/>
      <c r="K68" s="1">
        <v>10</v>
      </c>
      <c r="L68" s="1"/>
      <c r="M68" s="1">
        <v>8</v>
      </c>
      <c r="N68" s="1"/>
      <c r="O68" s="1">
        <f t="shared" si="1"/>
        <v>36</v>
      </c>
    </row>
    <row r="69" spans="1:16" x14ac:dyDescent="0.25">
      <c r="A69" t="s">
        <v>23</v>
      </c>
      <c r="B69" t="s">
        <v>79</v>
      </c>
      <c r="C69" s="2" t="s">
        <v>80</v>
      </c>
      <c r="D69" s="2" t="s">
        <v>71</v>
      </c>
      <c r="E69" s="2" t="s">
        <v>72</v>
      </c>
      <c r="F69" s="2" t="s">
        <v>28</v>
      </c>
      <c r="G69" s="1" t="s">
        <v>30</v>
      </c>
      <c r="H69" s="1">
        <v>2</v>
      </c>
      <c r="I69" s="1">
        <v>37</v>
      </c>
      <c r="J69" s="1">
        <v>1</v>
      </c>
      <c r="K69" s="1">
        <v>18</v>
      </c>
      <c r="L69" s="1">
        <v>1</v>
      </c>
      <c r="M69" s="1">
        <v>18</v>
      </c>
      <c r="N69" s="1">
        <f>H69+J69+L69</f>
        <v>4</v>
      </c>
      <c r="O69" s="1">
        <f t="shared" si="1"/>
        <v>73</v>
      </c>
    </row>
    <row r="70" spans="1:16" x14ac:dyDescent="0.25">
      <c r="A70" t="s">
        <v>23</v>
      </c>
      <c r="B70" t="s">
        <v>79</v>
      </c>
      <c r="C70" s="2" t="s">
        <v>80</v>
      </c>
      <c r="D70" s="2" t="s">
        <v>39</v>
      </c>
      <c r="E70" s="2" t="s">
        <v>40</v>
      </c>
      <c r="F70" s="2" t="s">
        <v>28</v>
      </c>
      <c r="G70" s="1" t="s">
        <v>29</v>
      </c>
      <c r="H70" s="1"/>
      <c r="I70" s="1">
        <v>15</v>
      </c>
      <c r="J70" s="1"/>
      <c r="K70" s="1">
        <v>11</v>
      </c>
      <c r="L70" s="1"/>
      <c r="M70" s="1">
        <v>9</v>
      </c>
      <c r="N70" s="1"/>
      <c r="O70" s="1">
        <f t="shared" si="1"/>
        <v>35</v>
      </c>
    </row>
    <row r="71" spans="1:16" x14ac:dyDescent="0.25">
      <c r="A71" t="s">
        <v>23</v>
      </c>
      <c r="B71" t="s">
        <v>79</v>
      </c>
      <c r="C71" s="2" t="s">
        <v>80</v>
      </c>
      <c r="D71" s="2" t="s">
        <v>39</v>
      </c>
      <c r="E71" s="2" t="s">
        <v>40</v>
      </c>
      <c r="F71" s="2" t="s">
        <v>28</v>
      </c>
      <c r="G71" s="1" t="s">
        <v>30</v>
      </c>
      <c r="H71" s="1">
        <v>1</v>
      </c>
      <c r="I71" s="1">
        <v>11</v>
      </c>
      <c r="J71" s="1">
        <v>1</v>
      </c>
      <c r="K71" s="1">
        <v>5</v>
      </c>
      <c r="L71" s="1">
        <v>1</v>
      </c>
      <c r="M71" s="1">
        <v>7</v>
      </c>
      <c r="N71" s="1">
        <f>H71+J71+L71</f>
        <v>3</v>
      </c>
      <c r="O71" s="1">
        <f t="shared" si="1"/>
        <v>23</v>
      </c>
      <c r="P71">
        <f>SUM(O68:O71)</f>
        <v>167</v>
      </c>
    </row>
    <row r="72" spans="1:16" x14ac:dyDescent="0.25">
      <c r="A72" t="s">
        <v>23</v>
      </c>
      <c r="B72" t="s">
        <v>81</v>
      </c>
      <c r="C72" s="4" t="s">
        <v>82</v>
      </c>
      <c r="D72" s="4" t="s">
        <v>26</v>
      </c>
      <c r="E72" s="4" t="s">
        <v>27</v>
      </c>
      <c r="F72" s="4" t="s">
        <v>28</v>
      </c>
      <c r="G72" s="5" t="s">
        <v>29</v>
      </c>
      <c r="H72" s="5"/>
      <c r="I72" s="5">
        <v>10</v>
      </c>
      <c r="J72" s="5"/>
      <c r="K72" s="5">
        <v>3</v>
      </c>
      <c r="L72" s="5"/>
      <c r="M72" s="5">
        <v>8</v>
      </c>
      <c r="N72" s="5"/>
      <c r="O72" s="5">
        <f t="shared" ref="O72:O93" si="2">I72+K72+M72</f>
        <v>21</v>
      </c>
    </row>
    <row r="73" spans="1:16" x14ac:dyDescent="0.25">
      <c r="A73" t="s">
        <v>23</v>
      </c>
      <c r="B73" t="s">
        <v>81</v>
      </c>
      <c r="C73" s="4" t="s">
        <v>82</v>
      </c>
      <c r="D73" s="4" t="s">
        <v>26</v>
      </c>
      <c r="E73" s="4" t="s">
        <v>27</v>
      </c>
      <c r="F73" s="4" t="s">
        <v>28</v>
      </c>
      <c r="G73" s="5" t="s">
        <v>30</v>
      </c>
      <c r="H73" s="5">
        <v>1</v>
      </c>
      <c r="I73" s="5">
        <v>13</v>
      </c>
      <c r="J73" s="5">
        <v>1</v>
      </c>
      <c r="K73" s="5">
        <v>10</v>
      </c>
      <c r="L73" s="5">
        <v>1</v>
      </c>
      <c r="M73" s="5">
        <v>4</v>
      </c>
      <c r="N73" s="5">
        <f>H73+J73+L73</f>
        <v>3</v>
      </c>
      <c r="O73" s="5">
        <f t="shared" si="2"/>
        <v>27</v>
      </c>
    </row>
    <row r="74" spans="1:16" x14ac:dyDescent="0.25">
      <c r="A74" t="s">
        <v>23</v>
      </c>
      <c r="B74" t="s">
        <v>81</v>
      </c>
      <c r="C74" s="4" t="s">
        <v>82</v>
      </c>
      <c r="D74" s="4" t="s">
        <v>35</v>
      </c>
      <c r="E74" s="4" t="s">
        <v>36</v>
      </c>
      <c r="F74" s="4" t="s">
        <v>28</v>
      </c>
      <c r="G74" s="5" t="s">
        <v>29</v>
      </c>
      <c r="H74" s="5"/>
      <c r="I74" s="5">
        <v>9</v>
      </c>
      <c r="J74" s="5"/>
      <c r="K74" s="5">
        <v>17</v>
      </c>
      <c r="L74" s="5"/>
      <c r="M74" s="5">
        <v>10</v>
      </c>
      <c r="N74" s="5"/>
      <c r="O74" s="5">
        <f t="shared" si="2"/>
        <v>36</v>
      </c>
    </row>
    <row r="75" spans="1:16" x14ac:dyDescent="0.25">
      <c r="A75" t="s">
        <v>23</v>
      </c>
      <c r="B75" t="s">
        <v>81</v>
      </c>
      <c r="C75" s="4" t="s">
        <v>82</v>
      </c>
      <c r="D75" s="4" t="s">
        <v>35</v>
      </c>
      <c r="E75" s="4" t="s">
        <v>36</v>
      </c>
      <c r="F75" s="4" t="s">
        <v>28</v>
      </c>
      <c r="G75" s="5" t="s">
        <v>30</v>
      </c>
      <c r="H75" s="5">
        <v>1</v>
      </c>
      <c r="I75" s="5">
        <v>18</v>
      </c>
      <c r="J75" s="5">
        <v>1</v>
      </c>
      <c r="K75" s="5">
        <v>16</v>
      </c>
      <c r="L75" s="5">
        <v>1</v>
      </c>
      <c r="M75" s="5">
        <v>11</v>
      </c>
      <c r="N75" s="5">
        <f>H75+J75+L75</f>
        <v>3</v>
      </c>
      <c r="O75" s="5">
        <f t="shared" si="2"/>
        <v>45</v>
      </c>
    </row>
    <row r="76" spans="1:16" x14ac:dyDescent="0.25">
      <c r="A76" t="s">
        <v>23</v>
      </c>
      <c r="B76" t="s">
        <v>81</v>
      </c>
      <c r="C76" s="4" t="s">
        <v>82</v>
      </c>
      <c r="D76" s="4" t="s">
        <v>83</v>
      </c>
      <c r="E76" s="4" t="s">
        <v>84</v>
      </c>
      <c r="F76" s="4" t="s">
        <v>28</v>
      </c>
      <c r="G76" s="5" t="s">
        <v>29</v>
      </c>
      <c r="H76" s="5"/>
      <c r="I76" s="5">
        <v>6</v>
      </c>
      <c r="J76" s="5"/>
      <c r="K76" s="5">
        <v>5</v>
      </c>
      <c r="L76" s="5"/>
      <c r="M76" s="5">
        <v>5</v>
      </c>
      <c r="N76" s="5"/>
      <c r="O76" s="5">
        <f t="shared" si="2"/>
        <v>16</v>
      </c>
    </row>
    <row r="77" spans="1:16" x14ac:dyDescent="0.25">
      <c r="A77" t="s">
        <v>23</v>
      </c>
      <c r="B77" t="s">
        <v>81</v>
      </c>
      <c r="C77" s="4" t="s">
        <v>82</v>
      </c>
      <c r="D77" s="4" t="s">
        <v>83</v>
      </c>
      <c r="E77" s="4" t="s">
        <v>84</v>
      </c>
      <c r="F77" s="4" t="s">
        <v>28</v>
      </c>
      <c r="G77" s="5" t="s">
        <v>30</v>
      </c>
      <c r="H77" s="5">
        <v>1</v>
      </c>
      <c r="I77" s="5">
        <v>17</v>
      </c>
      <c r="J77" s="5">
        <v>1</v>
      </c>
      <c r="K77" s="5">
        <v>15</v>
      </c>
      <c r="L77" s="5">
        <v>1</v>
      </c>
      <c r="M77" s="5">
        <v>10</v>
      </c>
      <c r="N77" s="5">
        <f>H77+J77+L77</f>
        <v>3</v>
      </c>
      <c r="O77" s="5">
        <f t="shared" si="2"/>
        <v>42</v>
      </c>
      <c r="P77">
        <f>SUM(O72:O77)</f>
        <v>187</v>
      </c>
    </row>
    <row r="78" spans="1:16" x14ac:dyDescent="0.25">
      <c r="A78" t="s">
        <v>23</v>
      </c>
      <c r="B78" t="s">
        <v>85</v>
      </c>
      <c r="C78" s="2" t="s">
        <v>86</v>
      </c>
      <c r="D78" s="2" t="s">
        <v>26</v>
      </c>
      <c r="E78" s="2" t="s">
        <v>27</v>
      </c>
      <c r="F78" s="2" t="s">
        <v>28</v>
      </c>
      <c r="G78" s="1" t="s">
        <v>29</v>
      </c>
      <c r="H78" s="1"/>
      <c r="I78" s="1">
        <v>17</v>
      </c>
      <c r="J78" s="1"/>
      <c r="K78" s="1">
        <v>11</v>
      </c>
      <c r="L78" s="1"/>
      <c r="M78" s="1">
        <v>7</v>
      </c>
      <c r="N78" s="1"/>
      <c r="O78" s="1">
        <f t="shared" si="2"/>
        <v>35</v>
      </c>
    </row>
    <row r="79" spans="1:16" x14ac:dyDescent="0.25">
      <c r="A79" t="s">
        <v>23</v>
      </c>
      <c r="B79" t="s">
        <v>85</v>
      </c>
      <c r="C79" s="2" t="s">
        <v>86</v>
      </c>
      <c r="D79" s="2" t="s">
        <v>26</v>
      </c>
      <c r="E79" s="2" t="s">
        <v>27</v>
      </c>
      <c r="F79" s="2" t="s">
        <v>28</v>
      </c>
      <c r="G79" s="1" t="s">
        <v>30</v>
      </c>
      <c r="H79" s="1">
        <v>1</v>
      </c>
      <c r="I79" s="1">
        <v>11</v>
      </c>
      <c r="J79" s="1">
        <v>1</v>
      </c>
      <c r="K79" s="1">
        <v>22</v>
      </c>
      <c r="L79" s="1">
        <v>1</v>
      </c>
      <c r="M79" s="1">
        <v>17</v>
      </c>
      <c r="N79" s="1">
        <f>H79+J79+L79</f>
        <v>3</v>
      </c>
      <c r="O79" s="1">
        <f t="shared" si="2"/>
        <v>50</v>
      </c>
    </row>
    <row r="80" spans="1:16" x14ac:dyDescent="0.25">
      <c r="A80" t="s">
        <v>23</v>
      </c>
      <c r="B80" t="s">
        <v>85</v>
      </c>
      <c r="C80" s="2" t="s">
        <v>86</v>
      </c>
      <c r="D80" s="2" t="s">
        <v>35</v>
      </c>
      <c r="E80" s="2" t="s">
        <v>36</v>
      </c>
      <c r="F80" s="2" t="s">
        <v>28</v>
      </c>
      <c r="G80" s="1" t="s">
        <v>29</v>
      </c>
      <c r="H80" s="1"/>
      <c r="I80" s="1">
        <v>9</v>
      </c>
      <c r="J80" s="1"/>
      <c r="K80" s="1">
        <v>0</v>
      </c>
      <c r="L80" s="1"/>
      <c r="M80" s="1">
        <v>0</v>
      </c>
      <c r="N80" s="1"/>
      <c r="O80" s="1">
        <f t="shared" si="2"/>
        <v>9</v>
      </c>
    </row>
    <row r="81" spans="1:16" x14ac:dyDescent="0.25">
      <c r="A81" t="s">
        <v>23</v>
      </c>
      <c r="B81" t="s">
        <v>85</v>
      </c>
      <c r="C81" s="2" t="s">
        <v>86</v>
      </c>
      <c r="D81" s="2" t="s">
        <v>35</v>
      </c>
      <c r="E81" s="2" t="s">
        <v>36</v>
      </c>
      <c r="F81" s="2" t="s">
        <v>28</v>
      </c>
      <c r="G81" s="1" t="s">
        <v>30</v>
      </c>
      <c r="H81" s="1">
        <v>1</v>
      </c>
      <c r="I81" s="1">
        <v>15</v>
      </c>
      <c r="J81" s="1">
        <v>0</v>
      </c>
      <c r="K81" s="1">
        <v>0</v>
      </c>
      <c r="L81" s="1">
        <v>0</v>
      </c>
      <c r="M81" s="1">
        <v>0</v>
      </c>
      <c r="N81" s="1">
        <f>H81+J81+L81</f>
        <v>1</v>
      </c>
      <c r="O81" s="1">
        <f t="shared" si="2"/>
        <v>15</v>
      </c>
    </row>
    <row r="82" spans="1:16" x14ac:dyDescent="0.25">
      <c r="A82" t="s">
        <v>23</v>
      </c>
      <c r="B82" t="s">
        <v>85</v>
      </c>
      <c r="C82" s="2" t="s">
        <v>86</v>
      </c>
      <c r="D82" s="2" t="s">
        <v>73</v>
      </c>
      <c r="E82" s="2" t="s">
        <v>74</v>
      </c>
      <c r="F82" s="2" t="s">
        <v>28</v>
      </c>
      <c r="G82" s="1" t="s">
        <v>29</v>
      </c>
      <c r="H82" s="1"/>
      <c r="I82" s="1">
        <v>8</v>
      </c>
      <c r="J82" s="1"/>
      <c r="K82" s="1">
        <v>19</v>
      </c>
      <c r="L82" s="1"/>
      <c r="M82" s="1">
        <v>12</v>
      </c>
      <c r="N82" s="1"/>
      <c r="O82" s="1">
        <f t="shared" si="2"/>
        <v>39</v>
      </c>
    </row>
    <row r="83" spans="1:16" x14ac:dyDescent="0.25">
      <c r="A83" t="s">
        <v>23</v>
      </c>
      <c r="B83" t="s">
        <v>85</v>
      </c>
      <c r="C83" s="2" t="s">
        <v>86</v>
      </c>
      <c r="D83" s="2" t="s">
        <v>73</v>
      </c>
      <c r="E83" s="2" t="s">
        <v>74</v>
      </c>
      <c r="F83" s="2" t="s">
        <v>28</v>
      </c>
      <c r="G83" s="1" t="s">
        <v>30</v>
      </c>
      <c r="H83" s="1">
        <v>1</v>
      </c>
      <c r="I83" s="1">
        <v>9</v>
      </c>
      <c r="J83" s="1">
        <v>2</v>
      </c>
      <c r="K83" s="1">
        <v>12</v>
      </c>
      <c r="L83" s="1">
        <v>1</v>
      </c>
      <c r="M83" s="1">
        <v>20</v>
      </c>
      <c r="N83" s="1">
        <f>H83+J83+L83</f>
        <v>4</v>
      </c>
      <c r="O83" s="1">
        <f t="shared" si="2"/>
        <v>41</v>
      </c>
      <c r="P83">
        <f>SUM(O78:O83)</f>
        <v>189</v>
      </c>
    </row>
    <row r="84" spans="1:16" x14ac:dyDescent="0.25">
      <c r="A84" t="s">
        <v>23</v>
      </c>
      <c r="B84" t="s">
        <v>87</v>
      </c>
      <c r="C84" s="4" t="s">
        <v>88</v>
      </c>
      <c r="D84" s="4" t="s">
        <v>53</v>
      </c>
      <c r="E84" s="4" t="s">
        <v>54</v>
      </c>
      <c r="F84" s="4" t="s">
        <v>28</v>
      </c>
      <c r="G84" s="5" t="s">
        <v>29</v>
      </c>
      <c r="H84" s="5"/>
      <c r="I84" s="5">
        <v>8</v>
      </c>
      <c r="J84" s="5"/>
      <c r="K84" s="5">
        <v>0</v>
      </c>
      <c r="L84" s="5"/>
      <c r="M84" s="5">
        <v>0</v>
      </c>
      <c r="N84" s="5"/>
      <c r="O84" s="5">
        <f t="shared" si="2"/>
        <v>8</v>
      </c>
    </row>
    <row r="85" spans="1:16" x14ac:dyDescent="0.25">
      <c r="A85" t="s">
        <v>23</v>
      </c>
      <c r="B85" t="s">
        <v>87</v>
      </c>
      <c r="C85" s="4" t="s">
        <v>88</v>
      </c>
      <c r="D85" s="4" t="s">
        <v>53</v>
      </c>
      <c r="E85" s="4" t="s">
        <v>54</v>
      </c>
      <c r="F85" s="4" t="s">
        <v>28</v>
      </c>
      <c r="G85" s="5" t="s">
        <v>30</v>
      </c>
      <c r="H85" s="5">
        <v>1</v>
      </c>
      <c r="I85" s="5">
        <v>11</v>
      </c>
      <c r="J85" s="5">
        <v>0</v>
      </c>
      <c r="K85" s="5">
        <v>0</v>
      </c>
      <c r="L85" s="5">
        <v>0</v>
      </c>
      <c r="M85" s="5">
        <v>0</v>
      </c>
      <c r="N85" s="5">
        <f>H85+J85+L85</f>
        <v>1</v>
      </c>
      <c r="O85" s="5">
        <f t="shared" si="2"/>
        <v>11</v>
      </c>
    </row>
    <row r="86" spans="1:16" x14ac:dyDescent="0.25">
      <c r="A86" t="s">
        <v>23</v>
      </c>
      <c r="B86" t="s">
        <v>87</v>
      </c>
      <c r="C86" s="4" t="s">
        <v>88</v>
      </c>
      <c r="D86" s="4" t="s">
        <v>89</v>
      </c>
      <c r="E86" s="4" t="s">
        <v>90</v>
      </c>
      <c r="F86" s="4" t="s">
        <v>28</v>
      </c>
      <c r="G86" s="5" t="s">
        <v>29</v>
      </c>
      <c r="H86" s="5"/>
      <c r="I86" s="5">
        <v>9</v>
      </c>
      <c r="J86" s="5"/>
      <c r="K86" s="5">
        <v>9</v>
      </c>
      <c r="L86" s="5"/>
      <c r="M86" s="5">
        <v>6</v>
      </c>
      <c r="N86" s="5"/>
      <c r="O86" s="5">
        <f t="shared" si="2"/>
        <v>24</v>
      </c>
    </row>
    <row r="87" spans="1:16" x14ac:dyDescent="0.25">
      <c r="A87" t="s">
        <v>23</v>
      </c>
      <c r="B87" t="s">
        <v>87</v>
      </c>
      <c r="C87" s="4" t="s">
        <v>88</v>
      </c>
      <c r="D87" s="4" t="s">
        <v>89</v>
      </c>
      <c r="E87" s="4" t="s">
        <v>90</v>
      </c>
      <c r="F87" s="4" t="s">
        <v>28</v>
      </c>
      <c r="G87" s="5" t="s">
        <v>30</v>
      </c>
      <c r="H87" s="5">
        <v>1</v>
      </c>
      <c r="I87" s="5">
        <v>10</v>
      </c>
      <c r="J87" s="5">
        <v>2</v>
      </c>
      <c r="K87" s="5">
        <v>18</v>
      </c>
      <c r="L87" s="5">
        <v>2</v>
      </c>
      <c r="M87" s="5">
        <v>19</v>
      </c>
      <c r="N87" s="5">
        <f>H87+J87+L87</f>
        <v>5</v>
      </c>
      <c r="O87" s="5">
        <f t="shared" si="2"/>
        <v>47</v>
      </c>
    </row>
    <row r="88" spans="1:16" x14ac:dyDescent="0.25">
      <c r="A88" t="s">
        <v>23</v>
      </c>
      <c r="B88" t="s">
        <v>87</v>
      </c>
      <c r="C88" s="4" t="s">
        <v>88</v>
      </c>
      <c r="D88" s="4" t="s">
        <v>47</v>
      </c>
      <c r="E88" s="4" t="s">
        <v>48</v>
      </c>
      <c r="F88" s="4" t="s">
        <v>28</v>
      </c>
      <c r="G88" s="5" t="s">
        <v>29</v>
      </c>
      <c r="H88" s="5"/>
      <c r="I88" s="5">
        <v>9</v>
      </c>
      <c r="J88" s="5"/>
      <c r="K88" s="5">
        <v>7</v>
      </c>
      <c r="L88" s="5"/>
      <c r="M88" s="5">
        <v>8</v>
      </c>
      <c r="N88" s="5"/>
      <c r="O88" s="5">
        <f t="shared" si="2"/>
        <v>24</v>
      </c>
    </row>
    <row r="89" spans="1:16" x14ac:dyDescent="0.25">
      <c r="A89" t="s">
        <v>23</v>
      </c>
      <c r="B89" t="s">
        <v>87</v>
      </c>
      <c r="C89" s="4" t="s">
        <v>88</v>
      </c>
      <c r="D89" s="4" t="s">
        <v>47</v>
      </c>
      <c r="E89" s="4" t="s">
        <v>48</v>
      </c>
      <c r="F89" s="4" t="s">
        <v>28</v>
      </c>
      <c r="G89" s="5" t="s">
        <v>30</v>
      </c>
      <c r="H89" s="5">
        <v>1</v>
      </c>
      <c r="I89" s="5">
        <v>12</v>
      </c>
      <c r="J89" s="5">
        <v>1</v>
      </c>
      <c r="K89" s="5">
        <v>12</v>
      </c>
      <c r="L89" s="5">
        <v>1</v>
      </c>
      <c r="M89" s="5">
        <v>7</v>
      </c>
      <c r="N89" s="5">
        <f>H89+J89+L89</f>
        <v>3</v>
      </c>
      <c r="O89" s="5">
        <f t="shared" si="2"/>
        <v>31</v>
      </c>
      <c r="P89">
        <f>SUM(O84:O89)</f>
        <v>145</v>
      </c>
    </row>
    <row r="90" spans="1:16" x14ac:dyDescent="0.25">
      <c r="A90" t="s">
        <v>23</v>
      </c>
      <c r="B90" t="s">
        <v>91</v>
      </c>
      <c r="C90" s="2" t="s">
        <v>92</v>
      </c>
      <c r="D90" s="2" t="s">
        <v>53</v>
      </c>
      <c r="E90" s="2" t="s">
        <v>54</v>
      </c>
      <c r="F90" s="2" t="s">
        <v>28</v>
      </c>
      <c r="G90" s="1" t="s">
        <v>29</v>
      </c>
      <c r="H90" s="1"/>
      <c r="I90" s="1">
        <v>11</v>
      </c>
      <c r="J90" s="1"/>
      <c r="K90" s="1">
        <v>20</v>
      </c>
      <c r="L90" s="1"/>
      <c r="M90" s="1">
        <v>10</v>
      </c>
      <c r="N90" s="1"/>
      <c r="O90" s="1">
        <f t="shared" si="2"/>
        <v>41</v>
      </c>
    </row>
    <row r="91" spans="1:16" x14ac:dyDescent="0.25">
      <c r="A91" t="s">
        <v>23</v>
      </c>
      <c r="B91" t="s">
        <v>91</v>
      </c>
      <c r="C91" s="2" t="s">
        <v>92</v>
      </c>
      <c r="D91" s="2" t="s">
        <v>53</v>
      </c>
      <c r="E91" s="2" t="s">
        <v>54</v>
      </c>
      <c r="F91" s="2" t="s">
        <v>28</v>
      </c>
      <c r="G91" s="1" t="s">
        <v>30</v>
      </c>
      <c r="H91" s="1">
        <v>2</v>
      </c>
      <c r="I91" s="1">
        <v>20</v>
      </c>
      <c r="J91" s="1">
        <v>2</v>
      </c>
      <c r="K91" s="1">
        <v>26</v>
      </c>
      <c r="L91" s="1">
        <v>2</v>
      </c>
      <c r="M91" s="1">
        <v>26</v>
      </c>
      <c r="N91" s="1">
        <f>H91+J91+L91</f>
        <v>6</v>
      </c>
      <c r="O91" s="1">
        <f t="shared" si="2"/>
        <v>72</v>
      </c>
    </row>
    <row r="92" spans="1:16" x14ac:dyDescent="0.25">
      <c r="A92" t="s">
        <v>23</v>
      </c>
      <c r="B92" t="s">
        <v>91</v>
      </c>
      <c r="C92" s="2" t="s">
        <v>92</v>
      </c>
      <c r="D92" s="2" t="s">
        <v>39</v>
      </c>
      <c r="E92" s="2" t="s">
        <v>40</v>
      </c>
      <c r="F92" s="2" t="s">
        <v>28</v>
      </c>
      <c r="G92" s="1" t="s">
        <v>29</v>
      </c>
      <c r="H92" s="1"/>
      <c r="I92" s="1">
        <v>14</v>
      </c>
      <c r="J92" s="1"/>
      <c r="K92" s="1">
        <v>11</v>
      </c>
      <c r="L92" s="1"/>
      <c r="M92" s="1">
        <v>16</v>
      </c>
      <c r="N92" s="1"/>
      <c r="O92" s="1">
        <f t="shared" si="2"/>
        <v>41</v>
      </c>
    </row>
    <row r="93" spans="1:16" x14ac:dyDescent="0.25">
      <c r="A93" t="s">
        <v>23</v>
      </c>
      <c r="B93" t="s">
        <v>91</v>
      </c>
      <c r="C93" s="2" t="s">
        <v>92</v>
      </c>
      <c r="D93" s="2" t="s">
        <v>39</v>
      </c>
      <c r="E93" s="2" t="s">
        <v>40</v>
      </c>
      <c r="F93" s="2" t="s">
        <v>28</v>
      </c>
      <c r="G93" s="1" t="s">
        <v>30</v>
      </c>
      <c r="H93" s="1">
        <v>1</v>
      </c>
      <c r="I93" s="1">
        <v>15</v>
      </c>
      <c r="J93" s="1">
        <v>1</v>
      </c>
      <c r="K93" s="1">
        <v>14</v>
      </c>
      <c r="L93" s="1">
        <v>1</v>
      </c>
      <c r="M93" s="1">
        <v>6</v>
      </c>
      <c r="N93" s="1">
        <f>H93+J93+L93</f>
        <v>3</v>
      </c>
      <c r="O93" s="1">
        <f t="shared" si="2"/>
        <v>35</v>
      </c>
      <c r="P93">
        <f>SUM(O90:O93)</f>
        <v>189</v>
      </c>
    </row>
    <row r="94" spans="1:16" x14ac:dyDescent="0.25">
      <c r="A94" t="s">
        <v>93</v>
      </c>
      <c r="B94" t="s">
        <v>93</v>
      </c>
      <c r="C94" s="2" t="s">
        <v>93</v>
      </c>
      <c r="D94" s="2" t="s">
        <v>93</v>
      </c>
      <c r="E94" s="2" t="s">
        <v>93</v>
      </c>
      <c r="F94" s="2" t="s">
        <v>94</v>
      </c>
      <c r="G94" s="1" t="s">
        <v>93</v>
      </c>
      <c r="H94" s="1">
        <f t="shared" ref="H94:N94" si="3">SUM(H8:H93)</f>
        <v>59</v>
      </c>
      <c r="I94" s="1">
        <f t="shared" si="3"/>
        <v>1635</v>
      </c>
      <c r="J94" s="1">
        <f t="shared" si="3"/>
        <v>57</v>
      </c>
      <c r="K94" s="1">
        <f t="shared" si="3"/>
        <v>1450</v>
      </c>
      <c r="L94" s="1">
        <f t="shared" si="3"/>
        <v>54</v>
      </c>
      <c r="M94" s="1">
        <f t="shared" si="3"/>
        <v>1235</v>
      </c>
      <c r="N94" s="1">
        <f t="shared" si="3"/>
        <v>170</v>
      </c>
      <c r="O94" s="1">
        <f>SUM(O8:O93)</f>
        <v>4320</v>
      </c>
    </row>
    <row r="95" spans="1:16" x14ac:dyDescent="0.25">
      <c r="C95" s="2"/>
      <c r="D95" s="2"/>
      <c r="E95" s="2"/>
      <c r="F95" s="2"/>
      <c r="G95" s="1"/>
      <c r="H95" s="1"/>
      <c r="I95" s="1">
        <f>SUBTOTAL(9,I8:I93)</f>
        <v>1635</v>
      </c>
      <c r="J95" s="1">
        <f t="shared" ref="J95:O95" si="4">SUBTOTAL(9,J8:J93)</f>
        <v>57</v>
      </c>
      <c r="K95" s="1">
        <f t="shared" si="4"/>
        <v>1450</v>
      </c>
      <c r="L95" s="1">
        <f t="shared" si="4"/>
        <v>54</v>
      </c>
      <c r="M95" s="1">
        <f t="shared" si="4"/>
        <v>1235</v>
      </c>
      <c r="N95" s="1">
        <f t="shared" si="4"/>
        <v>170</v>
      </c>
      <c r="O95" s="1">
        <f t="shared" si="4"/>
        <v>4320</v>
      </c>
    </row>
    <row r="98" spans="15:15" x14ac:dyDescent="0.25">
      <c r="O98">
        <f>O95+'EB 01 EMSaD'!O172</f>
        <v>7948</v>
      </c>
    </row>
  </sheetData>
  <mergeCells count="18">
    <mergeCell ref="A5:A7"/>
    <mergeCell ref="M3:N3"/>
    <mergeCell ref="M2:N2"/>
    <mergeCell ref="N6:N7"/>
    <mergeCell ref="O6:O7"/>
    <mergeCell ref="B5:B7"/>
    <mergeCell ref="C5:C7"/>
    <mergeCell ref="E5:E7"/>
    <mergeCell ref="D5:D7"/>
    <mergeCell ref="F5:F7"/>
    <mergeCell ref="G5:G7"/>
    <mergeCell ref="H5:I5"/>
    <mergeCell ref="N5:O5"/>
    <mergeCell ref="H6:H7"/>
    <mergeCell ref="J6:J7"/>
    <mergeCell ref="L6:L7"/>
    <mergeCell ref="J5:K5"/>
    <mergeCell ref="L5:M5"/>
  </mergeCells>
  <pageMargins left="0.23622047244094491" right="0.23622047244094491" top="0.47244094488188981" bottom="0.74803149606299213" header="0.31496062992125984" footer="0.31496062992125984"/>
  <ignoredErrors>
    <ignoredError sqref="A1:S16 A97:S97 A95:H95 P95:S95 A96:I96 P96:S96 A18:S24 A17:O17 Q17:S17 A94:N94 P94:S94 A26:S32 A25:O25 Q25:S25 A34:S38 A33:O33 Q33:S33 A40:S44 A39:O39 Q39:S39 A46:S52 A45:O45 Q45:S45 A54:S60 A53:O53 Q53:S53 A62:S66 A61:O61 Q61:S61 A68:S70 A67:O67 Q67:S67 A72:S76 A71:O71 Q71:S71 A78:S82 A77:O77 Q77:S77 A84:S88 A83:O83 Q83:S83 A90:S92 A89:O89 Q89:S89 A93:O93 Q93:S93 A99:S249 A98:N98 P98:S9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50BCC-F22F-475F-A0FC-1CC2DECF8A79}">
  <sheetPr>
    <tabColor theme="5" tint="0.39997558519241921"/>
  </sheetPr>
  <dimension ref="A1:AC74"/>
  <sheetViews>
    <sheetView topLeftCell="A28" workbookViewId="0">
      <selection activeCell="D43" sqref="D43"/>
    </sheetView>
  </sheetViews>
  <sheetFormatPr baseColWidth="10" defaultRowHeight="15.75" x14ac:dyDescent="0.25"/>
  <cols>
    <col min="2" max="2" width="11.75" bestFit="1" customWidth="1"/>
    <col min="3" max="3" width="29.875" bestFit="1" customWidth="1"/>
    <col min="4" max="4" width="40.25" bestFit="1" customWidth="1"/>
    <col min="5" max="5" width="13.5" bestFit="1" customWidth="1"/>
  </cols>
  <sheetData>
    <row r="1" spans="1:29" x14ac:dyDescent="0.25">
      <c r="B1" s="21" t="s">
        <v>6</v>
      </c>
      <c r="C1" s="21"/>
      <c r="D1" s="21"/>
      <c r="E1" s="21"/>
      <c r="G1" t="s">
        <v>7</v>
      </c>
      <c r="N1" s="21"/>
      <c r="O1" s="21"/>
      <c r="P1" s="21"/>
      <c r="Q1" s="21"/>
    </row>
    <row r="2" spans="1:29" x14ac:dyDescent="0.25">
      <c r="M2" t="s">
        <v>3</v>
      </c>
    </row>
    <row r="3" spans="1:29" x14ac:dyDescent="0.25">
      <c r="C3" t="s">
        <v>95</v>
      </c>
      <c r="M3" t="s">
        <v>96</v>
      </c>
    </row>
    <row r="4" spans="1:29" x14ac:dyDescent="0.25">
      <c r="U4" s="21"/>
      <c r="V4" s="21"/>
      <c r="W4" s="21"/>
      <c r="X4" s="21"/>
      <c r="Y4" s="21"/>
      <c r="Z4" s="21"/>
      <c r="AA4" s="21"/>
      <c r="AB4" s="21"/>
      <c r="AC4" s="21"/>
    </row>
    <row r="5" spans="1:29" x14ac:dyDescent="0.25">
      <c r="A5" s="18" t="s">
        <v>9</v>
      </c>
      <c r="B5" s="18" t="s">
        <v>10</v>
      </c>
      <c r="C5" s="18" t="s">
        <v>11</v>
      </c>
      <c r="D5" s="18" t="s">
        <v>13</v>
      </c>
      <c r="E5" s="18" t="s">
        <v>12</v>
      </c>
      <c r="F5" s="22" t="s">
        <v>97</v>
      </c>
      <c r="G5" s="23"/>
      <c r="H5" s="23"/>
      <c r="I5" s="23"/>
      <c r="J5" s="23"/>
      <c r="K5" s="24"/>
      <c r="M5" t="s">
        <v>98</v>
      </c>
      <c r="N5" t="s">
        <v>99</v>
      </c>
    </row>
    <row r="6" spans="1:29" x14ac:dyDescent="0.25">
      <c r="A6" s="18"/>
      <c r="B6" s="18"/>
      <c r="C6" s="18"/>
      <c r="D6" s="18"/>
      <c r="E6" s="18"/>
      <c r="F6" s="22" t="s">
        <v>100</v>
      </c>
      <c r="G6" s="23"/>
      <c r="H6" s="23"/>
      <c r="I6" s="23"/>
      <c r="J6" s="23"/>
      <c r="K6" s="24"/>
      <c r="M6" t="s">
        <v>101</v>
      </c>
      <c r="N6" t="s">
        <v>102</v>
      </c>
    </row>
    <row r="7" spans="1:29" x14ac:dyDescent="0.25">
      <c r="A7" s="18"/>
      <c r="B7" s="18"/>
      <c r="C7" s="18"/>
      <c r="D7" s="18"/>
      <c r="E7" s="18"/>
      <c r="F7" s="2"/>
      <c r="G7" s="2"/>
      <c r="H7" s="2"/>
      <c r="I7" s="2"/>
      <c r="J7" s="2"/>
      <c r="K7" s="2"/>
      <c r="M7" t="s">
        <v>34</v>
      </c>
    </row>
    <row r="8" spans="1:29" x14ac:dyDescent="0.25">
      <c r="A8" s="18"/>
      <c r="B8" s="18"/>
      <c r="C8" s="18"/>
      <c r="D8" s="18"/>
      <c r="E8" s="18"/>
      <c r="F8" s="18" t="s">
        <v>103</v>
      </c>
      <c r="G8" s="18"/>
      <c r="H8" s="18" t="s">
        <v>104</v>
      </c>
      <c r="I8" s="18" t="s">
        <v>105</v>
      </c>
      <c r="J8" s="18"/>
      <c r="K8" s="18" t="s">
        <v>106</v>
      </c>
      <c r="M8" t="s">
        <v>37</v>
      </c>
    </row>
    <row r="9" spans="1:29" x14ac:dyDescent="0.25">
      <c r="A9" s="18"/>
      <c r="B9" s="18"/>
      <c r="C9" s="18"/>
      <c r="D9" s="18"/>
      <c r="E9" s="18"/>
      <c r="F9" s="3" t="s">
        <v>29</v>
      </c>
      <c r="G9" s="3" t="s">
        <v>30</v>
      </c>
      <c r="H9" s="18"/>
      <c r="I9" s="3" t="s">
        <v>29</v>
      </c>
      <c r="J9" s="3" t="s">
        <v>30</v>
      </c>
      <c r="K9" s="18"/>
    </row>
    <row r="10" spans="1:29" x14ac:dyDescent="0.25">
      <c r="A10" s="2" t="s">
        <v>23</v>
      </c>
      <c r="B10" s="2" t="s">
        <v>24</v>
      </c>
      <c r="C10" s="2" t="s">
        <v>25</v>
      </c>
      <c r="D10" s="2" t="s">
        <v>107</v>
      </c>
      <c r="E10" s="2" t="s">
        <v>108</v>
      </c>
      <c r="F10" s="1">
        <v>0</v>
      </c>
      <c r="G10" s="1">
        <v>0</v>
      </c>
      <c r="H10" s="1">
        <v>0</v>
      </c>
      <c r="I10" s="1">
        <v>0</v>
      </c>
      <c r="J10" s="1">
        <v>1</v>
      </c>
      <c r="K10" s="1">
        <v>1</v>
      </c>
    </row>
    <row r="11" spans="1:29" x14ac:dyDescent="0.25">
      <c r="A11" s="2" t="s">
        <v>23</v>
      </c>
      <c r="B11" s="2" t="s">
        <v>24</v>
      </c>
      <c r="C11" s="2" t="s">
        <v>25</v>
      </c>
      <c r="D11" s="2" t="s">
        <v>46</v>
      </c>
      <c r="E11" s="2" t="s">
        <v>45</v>
      </c>
      <c r="F11" s="1">
        <v>0</v>
      </c>
      <c r="G11" s="1">
        <v>0</v>
      </c>
      <c r="H11" s="1">
        <v>0</v>
      </c>
      <c r="I11" s="1">
        <v>1</v>
      </c>
      <c r="J11" s="1">
        <v>4</v>
      </c>
      <c r="K11" s="1">
        <v>5</v>
      </c>
    </row>
    <row r="12" spans="1:29" x14ac:dyDescent="0.25">
      <c r="A12" s="2" t="s">
        <v>23</v>
      </c>
      <c r="B12" s="2" t="s">
        <v>24</v>
      </c>
      <c r="C12" s="2" t="s">
        <v>25</v>
      </c>
      <c r="D12" s="2" t="s">
        <v>27</v>
      </c>
      <c r="E12" s="2" t="s">
        <v>109</v>
      </c>
      <c r="F12" s="1">
        <v>0</v>
      </c>
      <c r="G12" s="1">
        <v>0</v>
      </c>
      <c r="H12" s="1">
        <v>0</v>
      </c>
      <c r="I12" s="1">
        <v>0</v>
      </c>
      <c r="J12" s="1">
        <v>1</v>
      </c>
      <c r="K12" s="1">
        <v>1</v>
      </c>
    </row>
    <row r="13" spans="1:29" x14ac:dyDescent="0.25">
      <c r="A13" s="2" t="s">
        <v>23</v>
      </c>
      <c r="B13" s="2" t="s">
        <v>24</v>
      </c>
      <c r="C13" s="2" t="s">
        <v>25</v>
      </c>
      <c r="D13" s="2" t="s">
        <v>32</v>
      </c>
      <c r="E13" s="2" t="s">
        <v>31</v>
      </c>
      <c r="F13" s="1">
        <v>16</v>
      </c>
      <c r="G13" s="1">
        <v>25</v>
      </c>
      <c r="H13" s="1">
        <v>41</v>
      </c>
      <c r="I13" s="1">
        <v>0</v>
      </c>
      <c r="J13" s="1">
        <v>0</v>
      </c>
      <c r="K13" s="1">
        <v>0</v>
      </c>
    </row>
    <row r="14" spans="1:29" x14ac:dyDescent="0.25">
      <c r="A14" s="2" t="s">
        <v>23</v>
      </c>
      <c r="B14" s="2" t="s">
        <v>24</v>
      </c>
      <c r="C14" s="2" t="s">
        <v>25</v>
      </c>
      <c r="D14" s="2" t="s">
        <v>42</v>
      </c>
      <c r="E14" s="2" t="s">
        <v>41</v>
      </c>
      <c r="F14" s="1">
        <v>17</v>
      </c>
      <c r="G14" s="1">
        <v>5</v>
      </c>
      <c r="H14" s="1">
        <v>22</v>
      </c>
      <c r="I14" s="1">
        <v>23</v>
      </c>
      <c r="J14" s="1">
        <v>0</v>
      </c>
      <c r="K14" s="1">
        <v>23</v>
      </c>
    </row>
    <row r="15" spans="1:29" x14ac:dyDescent="0.25">
      <c r="A15" s="2" t="s">
        <v>23</v>
      </c>
      <c r="B15" s="2" t="s">
        <v>24</v>
      </c>
      <c r="C15" s="2" t="s">
        <v>25</v>
      </c>
      <c r="D15" s="2" t="s">
        <v>27</v>
      </c>
      <c r="E15" s="2" t="s">
        <v>26</v>
      </c>
      <c r="F15" s="1">
        <v>6</v>
      </c>
      <c r="G15" s="1">
        <v>12</v>
      </c>
      <c r="H15" s="1">
        <v>18</v>
      </c>
      <c r="I15" s="1">
        <v>0</v>
      </c>
      <c r="J15" s="1">
        <v>0</v>
      </c>
      <c r="K15" s="1">
        <v>0</v>
      </c>
    </row>
    <row r="16" spans="1:29" x14ac:dyDescent="0.25">
      <c r="A16" s="2" t="s">
        <v>23</v>
      </c>
      <c r="B16" s="2" t="s">
        <v>24</v>
      </c>
      <c r="C16" s="2" t="s">
        <v>25</v>
      </c>
      <c r="D16" s="2" t="s">
        <v>40</v>
      </c>
      <c r="E16" s="2" t="s">
        <v>39</v>
      </c>
      <c r="F16" s="1">
        <v>13</v>
      </c>
      <c r="G16" s="1">
        <v>5</v>
      </c>
      <c r="H16" s="1">
        <v>18</v>
      </c>
      <c r="I16" s="1">
        <v>1</v>
      </c>
      <c r="J16" s="1">
        <v>0</v>
      </c>
      <c r="K16" s="1">
        <v>1</v>
      </c>
    </row>
    <row r="17" spans="1:11" x14ac:dyDescent="0.25">
      <c r="A17" s="2" t="s">
        <v>23</v>
      </c>
      <c r="B17" s="2" t="s">
        <v>24</v>
      </c>
      <c r="C17" s="2" t="s">
        <v>25</v>
      </c>
      <c r="D17" s="2" t="s">
        <v>36</v>
      </c>
      <c r="E17" s="2" t="s">
        <v>35</v>
      </c>
      <c r="F17" s="1">
        <v>13</v>
      </c>
      <c r="G17" s="1">
        <v>24</v>
      </c>
      <c r="H17" s="1">
        <v>37</v>
      </c>
      <c r="I17" s="1">
        <v>4</v>
      </c>
      <c r="J17" s="1">
        <v>10</v>
      </c>
      <c r="K17" s="1">
        <v>14</v>
      </c>
    </row>
    <row r="18" spans="1:11" x14ac:dyDescent="0.25">
      <c r="A18" s="2" t="s">
        <v>23</v>
      </c>
      <c r="B18" s="2" t="s">
        <v>24</v>
      </c>
      <c r="C18" s="2" t="s">
        <v>25</v>
      </c>
      <c r="D18" s="2" t="s">
        <v>40</v>
      </c>
      <c r="E18" s="2" t="s">
        <v>110</v>
      </c>
      <c r="F18" s="1">
        <v>0</v>
      </c>
      <c r="G18" s="1">
        <v>0</v>
      </c>
      <c r="H18" s="1">
        <v>0</v>
      </c>
      <c r="I18" s="1">
        <v>4</v>
      </c>
      <c r="J18" s="1">
        <v>6</v>
      </c>
      <c r="K18" s="1">
        <v>10</v>
      </c>
    </row>
    <row r="19" spans="1:11" x14ac:dyDescent="0.25">
      <c r="A19" s="2" t="s">
        <v>23</v>
      </c>
      <c r="B19" s="2" t="s">
        <v>24</v>
      </c>
      <c r="C19" s="2" t="s">
        <v>25</v>
      </c>
      <c r="D19" s="2" t="s">
        <v>36</v>
      </c>
      <c r="E19" s="2" t="s">
        <v>111</v>
      </c>
      <c r="F19" s="1">
        <v>0</v>
      </c>
      <c r="G19" s="1">
        <v>0</v>
      </c>
      <c r="H19" s="1">
        <v>0</v>
      </c>
      <c r="I19" s="1">
        <v>8</v>
      </c>
      <c r="J19" s="1">
        <v>17</v>
      </c>
      <c r="K19" s="1">
        <v>25</v>
      </c>
    </row>
    <row r="20" spans="1:11" x14ac:dyDescent="0.25">
      <c r="A20" s="2" t="s">
        <v>23</v>
      </c>
      <c r="B20" s="2" t="s">
        <v>24</v>
      </c>
      <c r="C20" s="2" t="s">
        <v>25</v>
      </c>
      <c r="D20" s="2" t="s">
        <v>42</v>
      </c>
      <c r="E20" s="2" t="s">
        <v>112</v>
      </c>
      <c r="F20" s="1">
        <v>0</v>
      </c>
      <c r="G20" s="1">
        <v>0</v>
      </c>
      <c r="H20" s="1">
        <v>0</v>
      </c>
      <c r="I20" s="1">
        <v>6</v>
      </c>
      <c r="J20" s="1">
        <v>2</v>
      </c>
      <c r="K20" s="1">
        <v>8</v>
      </c>
    </row>
    <row r="21" spans="1:11" x14ac:dyDescent="0.25">
      <c r="A21" s="2" t="s">
        <v>23</v>
      </c>
      <c r="B21" s="2" t="s">
        <v>24</v>
      </c>
      <c r="C21" s="2" t="s">
        <v>25</v>
      </c>
      <c r="D21" s="2" t="s">
        <v>107</v>
      </c>
      <c r="E21" s="2" t="s">
        <v>113</v>
      </c>
      <c r="F21" s="1">
        <v>0</v>
      </c>
      <c r="G21" s="1">
        <v>0</v>
      </c>
      <c r="H21" s="1">
        <v>0</v>
      </c>
      <c r="I21" s="1">
        <v>0</v>
      </c>
      <c r="J21" s="1">
        <v>1</v>
      </c>
      <c r="K21" s="1">
        <v>1</v>
      </c>
    </row>
    <row r="22" spans="1:11" x14ac:dyDescent="0.25">
      <c r="A22" s="2" t="s">
        <v>23</v>
      </c>
      <c r="B22" s="2" t="s">
        <v>24</v>
      </c>
      <c r="C22" s="2" t="s">
        <v>25</v>
      </c>
      <c r="D22" s="2" t="s">
        <v>114</v>
      </c>
      <c r="E22" s="2" t="s">
        <v>115</v>
      </c>
      <c r="F22" s="1">
        <v>0</v>
      </c>
      <c r="G22" s="1">
        <v>0</v>
      </c>
      <c r="H22" s="1">
        <v>0</v>
      </c>
      <c r="I22" s="1">
        <v>2</v>
      </c>
      <c r="J22" s="1">
        <v>5</v>
      </c>
      <c r="K22" s="1">
        <v>7</v>
      </c>
    </row>
    <row r="23" spans="1:11" x14ac:dyDescent="0.25">
      <c r="A23" s="2" t="s">
        <v>23</v>
      </c>
      <c r="B23" s="2" t="s">
        <v>24</v>
      </c>
      <c r="C23" s="2" t="s">
        <v>25</v>
      </c>
      <c r="D23" s="2" t="s">
        <v>116</v>
      </c>
      <c r="E23" s="2" t="s">
        <v>117</v>
      </c>
      <c r="F23" s="1">
        <v>0</v>
      </c>
      <c r="G23" s="1">
        <v>0</v>
      </c>
      <c r="H23" s="1">
        <v>0</v>
      </c>
      <c r="I23" s="1">
        <v>0</v>
      </c>
      <c r="J23" s="1">
        <v>1</v>
      </c>
      <c r="K23" s="1">
        <v>1</v>
      </c>
    </row>
    <row r="24" spans="1:11" x14ac:dyDescent="0.25">
      <c r="A24" s="2" t="s">
        <v>23</v>
      </c>
      <c r="B24" s="2" t="s">
        <v>24</v>
      </c>
      <c r="C24" s="2" t="s">
        <v>25</v>
      </c>
      <c r="D24" s="2" t="s">
        <v>116</v>
      </c>
      <c r="E24" s="2" t="s">
        <v>118</v>
      </c>
      <c r="F24" s="1">
        <v>0</v>
      </c>
      <c r="G24" s="1">
        <v>0</v>
      </c>
      <c r="H24" s="1">
        <v>0</v>
      </c>
      <c r="I24" s="1">
        <v>0</v>
      </c>
      <c r="J24" s="1">
        <v>2</v>
      </c>
      <c r="K24" s="1">
        <v>2</v>
      </c>
    </row>
    <row r="25" spans="1:11" x14ac:dyDescent="0.25">
      <c r="A25" s="2" t="s">
        <v>23</v>
      </c>
      <c r="B25" s="2" t="s">
        <v>43</v>
      </c>
      <c r="C25" s="2" t="s">
        <v>44</v>
      </c>
      <c r="D25" s="2" t="s">
        <v>40</v>
      </c>
      <c r="E25" s="2" t="s">
        <v>39</v>
      </c>
      <c r="F25" s="1">
        <v>28</v>
      </c>
      <c r="G25" s="1">
        <v>8</v>
      </c>
      <c r="H25" s="1">
        <v>36</v>
      </c>
      <c r="I25" s="1">
        <v>13</v>
      </c>
      <c r="J25" s="1">
        <v>26</v>
      </c>
      <c r="K25" s="1">
        <v>39</v>
      </c>
    </row>
    <row r="26" spans="1:11" x14ac:dyDescent="0.25">
      <c r="A26" s="2" t="s">
        <v>23</v>
      </c>
      <c r="B26" s="2" t="s">
        <v>43</v>
      </c>
      <c r="C26" s="2" t="s">
        <v>44</v>
      </c>
      <c r="D26" s="2" t="s">
        <v>40</v>
      </c>
      <c r="E26" s="2" t="s">
        <v>110</v>
      </c>
      <c r="F26" s="1">
        <v>0</v>
      </c>
      <c r="G26" s="1">
        <v>0</v>
      </c>
      <c r="H26" s="1">
        <v>0</v>
      </c>
      <c r="I26" s="1">
        <v>59</v>
      </c>
      <c r="J26" s="1">
        <v>46</v>
      </c>
      <c r="K26" s="1">
        <v>105</v>
      </c>
    </row>
    <row r="27" spans="1:11" x14ac:dyDescent="0.25">
      <c r="A27" s="2" t="s">
        <v>23</v>
      </c>
      <c r="B27" s="2" t="s">
        <v>43</v>
      </c>
      <c r="C27" s="2" t="s">
        <v>44</v>
      </c>
      <c r="D27" s="2" t="s">
        <v>48</v>
      </c>
      <c r="E27" s="2" t="s">
        <v>119</v>
      </c>
      <c r="F27" s="1">
        <v>0</v>
      </c>
      <c r="G27" s="1">
        <v>0</v>
      </c>
      <c r="H27" s="1">
        <v>0</v>
      </c>
      <c r="I27" s="1">
        <v>66</v>
      </c>
      <c r="J27" s="1">
        <v>12</v>
      </c>
      <c r="K27" s="1">
        <v>78</v>
      </c>
    </row>
    <row r="28" spans="1:11" x14ac:dyDescent="0.25">
      <c r="A28" s="2" t="s">
        <v>23</v>
      </c>
      <c r="B28" s="2" t="s">
        <v>43</v>
      </c>
      <c r="C28" s="2" t="s">
        <v>44</v>
      </c>
      <c r="D28" s="2" t="s">
        <v>46</v>
      </c>
      <c r="E28" s="2" t="s">
        <v>45</v>
      </c>
      <c r="F28" s="1">
        <v>4</v>
      </c>
      <c r="G28" s="1">
        <v>27</v>
      </c>
      <c r="H28" s="1">
        <v>31</v>
      </c>
      <c r="I28" s="1">
        <v>27</v>
      </c>
      <c r="J28" s="1">
        <v>91</v>
      </c>
      <c r="K28" s="1">
        <v>118</v>
      </c>
    </row>
    <row r="29" spans="1:11" x14ac:dyDescent="0.25">
      <c r="A29" s="2" t="s">
        <v>23</v>
      </c>
      <c r="B29" s="2" t="s">
        <v>43</v>
      </c>
      <c r="C29" s="2" t="s">
        <v>44</v>
      </c>
      <c r="D29" s="2" t="s">
        <v>48</v>
      </c>
      <c r="E29" s="2" t="s">
        <v>47</v>
      </c>
      <c r="F29" s="1">
        <v>23</v>
      </c>
      <c r="G29" s="1">
        <v>6</v>
      </c>
      <c r="H29" s="1">
        <v>29</v>
      </c>
      <c r="I29" s="1">
        <v>40</v>
      </c>
      <c r="J29" s="1">
        <v>16</v>
      </c>
      <c r="K29" s="1">
        <v>56</v>
      </c>
    </row>
    <row r="30" spans="1:11" x14ac:dyDescent="0.25">
      <c r="A30" s="2" t="s">
        <v>23</v>
      </c>
      <c r="B30" s="2" t="s">
        <v>43</v>
      </c>
      <c r="C30" s="2" t="s">
        <v>44</v>
      </c>
      <c r="D30" s="2" t="s">
        <v>50</v>
      </c>
      <c r="E30" s="2" t="s">
        <v>49</v>
      </c>
      <c r="F30" s="1">
        <v>14</v>
      </c>
      <c r="G30" s="1">
        <v>30</v>
      </c>
      <c r="H30" s="1">
        <v>44</v>
      </c>
      <c r="I30" s="1">
        <v>0</v>
      </c>
      <c r="J30" s="1">
        <v>0</v>
      </c>
      <c r="K30" s="1">
        <v>0</v>
      </c>
    </row>
    <row r="31" spans="1:11" x14ac:dyDescent="0.25">
      <c r="A31" s="2" t="s">
        <v>23</v>
      </c>
      <c r="B31" s="2" t="s">
        <v>51</v>
      </c>
      <c r="C31" s="2" t="s">
        <v>52</v>
      </c>
      <c r="D31" s="2" t="s">
        <v>50</v>
      </c>
      <c r="E31" s="2" t="s">
        <v>49</v>
      </c>
      <c r="F31" s="1">
        <v>17</v>
      </c>
      <c r="G31" s="1">
        <v>61</v>
      </c>
      <c r="H31" s="1">
        <v>78</v>
      </c>
      <c r="I31" s="1">
        <v>4</v>
      </c>
      <c r="J31" s="1">
        <v>15</v>
      </c>
      <c r="K31" s="1">
        <v>19</v>
      </c>
    </row>
    <row r="32" spans="1:11" x14ac:dyDescent="0.25">
      <c r="A32" s="2" t="s">
        <v>23</v>
      </c>
      <c r="B32" s="2" t="s">
        <v>51</v>
      </c>
      <c r="C32" s="2" t="s">
        <v>52</v>
      </c>
      <c r="D32" s="2" t="s">
        <v>56</v>
      </c>
      <c r="E32" s="2" t="s">
        <v>55</v>
      </c>
      <c r="F32" s="1">
        <v>59</v>
      </c>
      <c r="G32" s="1">
        <v>32</v>
      </c>
      <c r="H32" s="1">
        <v>91</v>
      </c>
      <c r="I32" s="1">
        <v>23</v>
      </c>
      <c r="J32" s="1">
        <v>15</v>
      </c>
      <c r="K32" s="1">
        <v>38</v>
      </c>
    </row>
    <row r="33" spans="1:11" x14ac:dyDescent="0.25">
      <c r="A33" s="2" t="s">
        <v>23</v>
      </c>
      <c r="B33" s="2" t="s">
        <v>51</v>
      </c>
      <c r="C33" s="2" t="s">
        <v>52</v>
      </c>
      <c r="D33" s="2" t="s">
        <v>54</v>
      </c>
      <c r="E33" s="2" t="s">
        <v>53</v>
      </c>
      <c r="F33" s="1">
        <v>14</v>
      </c>
      <c r="G33" s="1">
        <v>33</v>
      </c>
      <c r="H33" s="1">
        <v>47</v>
      </c>
      <c r="I33" s="1">
        <v>0</v>
      </c>
      <c r="J33" s="1">
        <v>0</v>
      </c>
      <c r="K33" s="1">
        <v>0</v>
      </c>
    </row>
    <row r="34" spans="1:11" x14ac:dyDescent="0.25">
      <c r="A34" s="2" t="s">
        <v>23</v>
      </c>
      <c r="B34" s="2" t="s">
        <v>51</v>
      </c>
      <c r="C34" s="2" t="s">
        <v>52</v>
      </c>
      <c r="D34" s="2" t="s">
        <v>46</v>
      </c>
      <c r="E34" s="2" t="s">
        <v>45</v>
      </c>
      <c r="F34" s="1">
        <v>0</v>
      </c>
      <c r="G34" s="1">
        <v>0</v>
      </c>
      <c r="H34" s="1">
        <v>0</v>
      </c>
      <c r="I34" s="1">
        <v>10</v>
      </c>
      <c r="J34" s="1">
        <v>38</v>
      </c>
      <c r="K34" s="1">
        <v>48</v>
      </c>
    </row>
    <row r="35" spans="1:11" x14ac:dyDescent="0.25">
      <c r="A35" s="2" t="s">
        <v>23</v>
      </c>
      <c r="B35" s="2" t="s">
        <v>51</v>
      </c>
      <c r="C35" s="2" t="s">
        <v>52</v>
      </c>
      <c r="D35" s="2" t="s">
        <v>56</v>
      </c>
      <c r="E35" s="2" t="s">
        <v>120</v>
      </c>
      <c r="F35" s="1">
        <v>0</v>
      </c>
      <c r="G35" s="1">
        <v>0</v>
      </c>
      <c r="H35" s="1">
        <v>0</v>
      </c>
      <c r="I35" s="1">
        <v>61</v>
      </c>
      <c r="J35" s="1">
        <v>35</v>
      </c>
      <c r="K35" s="1">
        <v>96</v>
      </c>
    </row>
    <row r="36" spans="1:11" x14ac:dyDescent="0.25">
      <c r="A36" s="2" t="s">
        <v>23</v>
      </c>
      <c r="B36" s="2" t="s">
        <v>51</v>
      </c>
      <c r="C36" s="2" t="s">
        <v>52</v>
      </c>
      <c r="D36" s="2" t="s">
        <v>50</v>
      </c>
      <c r="E36" s="2" t="s">
        <v>121</v>
      </c>
      <c r="F36" s="1">
        <v>0</v>
      </c>
      <c r="G36" s="1">
        <v>0</v>
      </c>
      <c r="H36" s="1">
        <v>0</v>
      </c>
      <c r="I36" s="1">
        <v>1</v>
      </c>
      <c r="J36" s="1">
        <v>1</v>
      </c>
      <c r="K36" s="1">
        <v>2</v>
      </c>
    </row>
    <row r="37" spans="1:11" x14ac:dyDescent="0.25">
      <c r="A37" s="2" t="s">
        <v>23</v>
      </c>
      <c r="B37" s="2" t="s">
        <v>51</v>
      </c>
      <c r="C37" s="2" t="s">
        <v>52</v>
      </c>
      <c r="D37" s="2" t="s">
        <v>50</v>
      </c>
      <c r="E37" s="2" t="s">
        <v>122</v>
      </c>
      <c r="F37" s="1">
        <v>0</v>
      </c>
      <c r="G37" s="1">
        <v>0</v>
      </c>
      <c r="H37" s="1">
        <v>0</v>
      </c>
      <c r="I37" s="1">
        <v>0</v>
      </c>
      <c r="J37" s="1">
        <v>1</v>
      </c>
      <c r="K37" s="1">
        <v>1</v>
      </c>
    </row>
    <row r="38" spans="1:11" x14ac:dyDescent="0.25">
      <c r="A38" s="2" t="s">
        <v>23</v>
      </c>
      <c r="B38" s="2" t="s">
        <v>51</v>
      </c>
      <c r="C38" s="2" t="s">
        <v>52</v>
      </c>
      <c r="D38" s="2" t="s">
        <v>56</v>
      </c>
      <c r="E38" s="2" t="s">
        <v>123</v>
      </c>
      <c r="F38" s="1">
        <v>0</v>
      </c>
      <c r="G38" s="1">
        <v>0</v>
      </c>
      <c r="H38" s="1">
        <v>0</v>
      </c>
      <c r="I38" s="1">
        <v>1</v>
      </c>
      <c r="J38" s="1">
        <v>0</v>
      </c>
      <c r="K38" s="1">
        <v>1</v>
      </c>
    </row>
    <row r="39" spans="1:11" x14ac:dyDescent="0.25">
      <c r="A39" s="2" t="s">
        <v>23</v>
      </c>
      <c r="B39" s="2" t="s">
        <v>57</v>
      </c>
      <c r="C39" s="2" t="s">
        <v>58</v>
      </c>
      <c r="D39" s="2" t="s">
        <v>56</v>
      </c>
      <c r="E39" s="2" t="s">
        <v>120</v>
      </c>
      <c r="F39" s="1">
        <v>0</v>
      </c>
      <c r="G39" s="1">
        <v>0</v>
      </c>
      <c r="H39" s="1">
        <v>0</v>
      </c>
      <c r="I39" s="1">
        <v>2</v>
      </c>
      <c r="J39" s="1">
        <v>0</v>
      </c>
      <c r="K39" s="1">
        <v>2</v>
      </c>
    </row>
    <row r="40" spans="1:11" x14ac:dyDescent="0.25">
      <c r="A40" s="2" t="s">
        <v>23</v>
      </c>
      <c r="B40" s="2" t="s">
        <v>57</v>
      </c>
      <c r="C40" s="2" t="s">
        <v>58</v>
      </c>
      <c r="D40" s="2" t="s">
        <v>46</v>
      </c>
      <c r="E40" s="2" t="s">
        <v>45</v>
      </c>
      <c r="F40" s="1">
        <v>0</v>
      </c>
      <c r="G40" s="1">
        <v>0</v>
      </c>
      <c r="H40" s="1">
        <v>0</v>
      </c>
      <c r="I40" s="1">
        <v>1</v>
      </c>
      <c r="J40" s="1">
        <v>1</v>
      </c>
      <c r="K40" s="1">
        <v>2</v>
      </c>
    </row>
    <row r="41" spans="1:11" x14ac:dyDescent="0.25">
      <c r="A41" s="2" t="s">
        <v>23</v>
      </c>
      <c r="B41" s="2" t="s">
        <v>57</v>
      </c>
      <c r="C41" s="2" t="s">
        <v>58</v>
      </c>
      <c r="D41" s="2" t="s">
        <v>48</v>
      </c>
      <c r="E41" s="2" t="s">
        <v>119</v>
      </c>
      <c r="F41" s="1">
        <v>0</v>
      </c>
      <c r="G41" s="1">
        <v>0</v>
      </c>
      <c r="H41" s="1">
        <v>0</v>
      </c>
      <c r="I41" s="1">
        <v>1</v>
      </c>
      <c r="J41" s="1">
        <v>2</v>
      </c>
      <c r="K41" s="1">
        <v>3</v>
      </c>
    </row>
    <row r="42" spans="1:11" x14ac:dyDescent="0.25">
      <c r="A42" s="2" t="s">
        <v>23</v>
      </c>
      <c r="B42" s="2" t="s">
        <v>57</v>
      </c>
      <c r="C42" s="2" t="s">
        <v>58</v>
      </c>
      <c r="D42" s="2" t="s">
        <v>32</v>
      </c>
      <c r="E42" s="2" t="s">
        <v>31</v>
      </c>
      <c r="F42" s="1">
        <v>7</v>
      </c>
      <c r="G42" s="1">
        <v>13</v>
      </c>
      <c r="H42" s="1">
        <v>20</v>
      </c>
      <c r="I42" s="1">
        <v>0</v>
      </c>
      <c r="J42" s="1">
        <v>0</v>
      </c>
      <c r="K42" s="1">
        <v>0</v>
      </c>
    </row>
    <row r="43" spans="1:11" x14ac:dyDescent="0.25">
      <c r="A43" s="2" t="s">
        <v>23</v>
      </c>
      <c r="B43" s="2" t="s">
        <v>57</v>
      </c>
      <c r="C43" s="2" t="s">
        <v>58</v>
      </c>
      <c r="D43" s="2" t="s">
        <v>48</v>
      </c>
      <c r="E43" s="2" t="s">
        <v>47</v>
      </c>
      <c r="F43" s="1">
        <v>15</v>
      </c>
      <c r="G43" s="1">
        <v>12</v>
      </c>
      <c r="H43" s="1">
        <v>27</v>
      </c>
      <c r="I43" s="1">
        <v>9</v>
      </c>
      <c r="J43" s="1">
        <v>4</v>
      </c>
      <c r="K43" s="1">
        <v>13</v>
      </c>
    </row>
    <row r="44" spans="1:11" x14ac:dyDescent="0.25">
      <c r="A44" s="2" t="s">
        <v>23</v>
      </c>
      <c r="B44" s="2" t="s">
        <v>57</v>
      </c>
      <c r="C44" s="2" t="s">
        <v>58</v>
      </c>
      <c r="D44" s="2" t="s">
        <v>27</v>
      </c>
      <c r="E44" s="2" t="s">
        <v>26</v>
      </c>
      <c r="F44" s="1">
        <v>13</v>
      </c>
      <c r="G44" s="1">
        <v>24</v>
      </c>
      <c r="H44" s="1">
        <v>37</v>
      </c>
      <c r="I44" s="1">
        <v>0</v>
      </c>
      <c r="J44" s="1">
        <v>0</v>
      </c>
      <c r="K44" s="1">
        <v>0</v>
      </c>
    </row>
    <row r="45" spans="1:11" x14ac:dyDescent="0.25">
      <c r="A45" s="2" t="s">
        <v>23</v>
      </c>
      <c r="B45" s="2" t="s">
        <v>59</v>
      </c>
      <c r="C45" s="2" t="s">
        <v>60</v>
      </c>
      <c r="D45" s="2" t="s">
        <v>40</v>
      </c>
      <c r="E45" s="2" t="s">
        <v>39</v>
      </c>
      <c r="F45" s="1">
        <v>11</v>
      </c>
      <c r="G45" s="1">
        <v>12</v>
      </c>
      <c r="H45" s="1">
        <v>23</v>
      </c>
      <c r="I45" s="1">
        <v>0</v>
      </c>
      <c r="J45" s="1">
        <v>0</v>
      </c>
      <c r="K45" s="1">
        <v>0</v>
      </c>
    </row>
    <row r="46" spans="1:11" x14ac:dyDescent="0.25">
      <c r="A46" s="2" t="s">
        <v>23</v>
      </c>
      <c r="B46" s="2" t="s">
        <v>59</v>
      </c>
      <c r="C46" s="2" t="s">
        <v>60</v>
      </c>
      <c r="D46" s="2" t="s">
        <v>64</v>
      </c>
      <c r="E46" s="2" t="s">
        <v>63</v>
      </c>
      <c r="F46" s="1">
        <v>3</v>
      </c>
      <c r="G46" s="1">
        <v>16</v>
      </c>
      <c r="H46" s="1">
        <v>19</v>
      </c>
      <c r="I46" s="1">
        <v>0</v>
      </c>
      <c r="J46" s="1">
        <v>0</v>
      </c>
      <c r="K46" s="1">
        <v>0</v>
      </c>
    </row>
    <row r="47" spans="1:11" x14ac:dyDescent="0.25">
      <c r="A47" s="2" t="s">
        <v>23</v>
      </c>
      <c r="B47" s="2" t="s">
        <v>59</v>
      </c>
      <c r="C47" s="2" t="s">
        <v>60</v>
      </c>
      <c r="D47" s="2" t="s">
        <v>62</v>
      </c>
      <c r="E47" s="2" t="s">
        <v>61</v>
      </c>
      <c r="F47" s="1">
        <v>7</v>
      </c>
      <c r="G47" s="1">
        <v>12</v>
      </c>
      <c r="H47" s="1">
        <v>19</v>
      </c>
      <c r="I47" s="1">
        <v>0</v>
      </c>
      <c r="J47" s="1">
        <v>0</v>
      </c>
      <c r="K47" s="1">
        <v>0</v>
      </c>
    </row>
    <row r="48" spans="1:11" x14ac:dyDescent="0.25">
      <c r="A48" s="2" t="s">
        <v>23</v>
      </c>
      <c r="B48" s="2" t="s">
        <v>65</v>
      </c>
      <c r="C48" s="2" t="s">
        <v>66</v>
      </c>
      <c r="D48" s="2" t="s">
        <v>42</v>
      </c>
      <c r="E48" s="2" t="s">
        <v>41</v>
      </c>
      <c r="F48" s="1">
        <v>21</v>
      </c>
      <c r="G48" s="1">
        <v>9</v>
      </c>
      <c r="H48" s="1">
        <v>30</v>
      </c>
      <c r="I48" s="1">
        <v>0</v>
      </c>
      <c r="J48" s="1">
        <v>0</v>
      </c>
      <c r="K48" s="1">
        <v>0</v>
      </c>
    </row>
    <row r="49" spans="1:11" x14ac:dyDescent="0.25">
      <c r="A49" s="2" t="s">
        <v>23</v>
      </c>
      <c r="B49" s="2" t="s">
        <v>65</v>
      </c>
      <c r="C49" s="2" t="s">
        <v>66</v>
      </c>
      <c r="D49" s="2" t="s">
        <v>54</v>
      </c>
      <c r="E49" s="2" t="s">
        <v>53</v>
      </c>
      <c r="F49" s="1">
        <v>4</v>
      </c>
      <c r="G49" s="1">
        <v>18</v>
      </c>
      <c r="H49" s="1">
        <v>22</v>
      </c>
      <c r="I49" s="1">
        <v>0</v>
      </c>
      <c r="J49" s="1">
        <v>0</v>
      </c>
      <c r="K49" s="1">
        <v>0</v>
      </c>
    </row>
    <row r="50" spans="1:11" x14ac:dyDescent="0.25">
      <c r="A50" s="2" t="s">
        <v>23</v>
      </c>
      <c r="B50" s="2" t="s">
        <v>65</v>
      </c>
      <c r="C50" s="2" t="s">
        <v>66</v>
      </c>
      <c r="D50" s="2" t="s">
        <v>64</v>
      </c>
      <c r="E50" s="2" t="s">
        <v>63</v>
      </c>
      <c r="F50" s="1">
        <v>5</v>
      </c>
      <c r="G50" s="1">
        <v>14</v>
      </c>
      <c r="H50" s="1">
        <v>19</v>
      </c>
      <c r="I50" s="1">
        <v>0</v>
      </c>
      <c r="J50" s="1">
        <v>0</v>
      </c>
      <c r="K50" s="1">
        <v>0</v>
      </c>
    </row>
    <row r="51" spans="1:11" x14ac:dyDescent="0.25">
      <c r="A51" s="2" t="s">
        <v>23</v>
      </c>
      <c r="B51" s="2" t="s">
        <v>65</v>
      </c>
      <c r="C51" s="2" t="s">
        <v>66</v>
      </c>
      <c r="D51" s="2" t="s">
        <v>68</v>
      </c>
      <c r="E51" s="2" t="s">
        <v>67</v>
      </c>
      <c r="F51" s="1">
        <v>7</v>
      </c>
      <c r="G51" s="1">
        <v>13</v>
      </c>
      <c r="H51" s="1">
        <v>20</v>
      </c>
      <c r="I51" s="1">
        <v>0</v>
      </c>
      <c r="J51" s="1">
        <v>0</v>
      </c>
      <c r="K51" s="1">
        <v>0</v>
      </c>
    </row>
    <row r="52" spans="1:11" x14ac:dyDescent="0.25">
      <c r="A52" s="2" t="s">
        <v>23</v>
      </c>
      <c r="B52" s="2" t="s">
        <v>69</v>
      </c>
      <c r="C52" s="2" t="s">
        <v>70</v>
      </c>
      <c r="D52" s="2" t="s">
        <v>46</v>
      </c>
      <c r="E52" s="2" t="s">
        <v>45</v>
      </c>
      <c r="F52" s="1">
        <v>0</v>
      </c>
      <c r="G52" s="1">
        <v>0</v>
      </c>
      <c r="H52" s="1">
        <v>0</v>
      </c>
      <c r="I52" s="1">
        <v>3</v>
      </c>
      <c r="J52" s="1">
        <v>10</v>
      </c>
      <c r="K52" s="1">
        <v>13</v>
      </c>
    </row>
    <row r="53" spans="1:11" x14ac:dyDescent="0.25">
      <c r="A53" s="2" t="s">
        <v>23</v>
      </c>
      <c r="B53" s="2" t="s">
        <v>69</v>
      </c>
      <c r="C53" s="2" t="s">
        <v>70</v>
      </c>
      <c r="D53" s="2" t="s">
        <v>56</v>
      </c>
      <c r="E53" s="2" t="s">
        <v>120</v>
      </c>
      <c r="F53" s="1">
        <v>0</v>
      </c>
      <c r="G53" s="1">
        <v>0</v>
      </c>
      <c r="H53" s="1">
        <v>0</v>
      </c>
      <c r="I53" s="1">
        <v>10</v>
      </c>
      <c r="J53" s="1">
        <v>8</v>
      </c>
      <c r="K53" s="1">
        <v>18</v>
      </c>
    </row>
    <row r="54" spans="1:11" x14ac:dyDescent="0.25">
      <c r="A54" s="2" t="s">
        <v>23</v>
      </c>
      <c r="B54" s="2" t="s">
        <v>69</v>
      </c>
      <c r="C54" s="2" t="s">
        <v>70</v>
      </c>
      <c r="D54" s="2" t="s">
        <v>72</v>
      </c>
      <c r="E54" s="2" t="s">
        <v>71</v>
      </c>
      <c r="F54" s="1">
        <v>2</v>
      </c>
      <c r="G54" s="1">
        <v>29</v>
      </c>
      <c r="H54" s="1">
        <v>31</v>
      </c>
      <c r="I54" s="1">
        <v>0</v>
      </c>
      <c r="J54" s="1">
        <v>0</v>
      </c>
      <c r="K54" s="1">
        <v>0</v>
      </c>
    </row>
    <row r="55" spans="1:11" x14ac:dyDescent="0.25">
      <c r="A55" s="2" t="s">
        <v>23</v>
      </c>
      <c r="B55" s="2" t="s">
        <v>69</v>
      </c>
      <c r="C55" s="2" t="s">
        <v>70</v>
      </c>
      <c r="D55" s="2" t="s">
        <v>74</v>
      </c>
      <c r="E55" s="2" t="s">
        <v>73</v>
      </c>
      <c r="F55" s="1">
        <v>25</v>
      </c>
      <c r="G55" s="1">
        <v>23</v>
      </c>
      <c r="H55" s="1">
        <v>48</v>
      </c>
      <c r="I55" s="1">
        <v>0</v>
      </c>
      <c r="J55" s="1">
        <v>0</v>
      </c>
      <c r="K55" s="1">
        <v>0</v>
      </c>
    </row>
    <row r="56" spans="1:11" x14ac:dyDescent="0.25">
      <c r="A56" s="2" t="s">
        <v>23</v>
      </c>
      <c r="B56" s="2" t="s">
        <v>69</v>
      </c>
      <c r="C56" s="2" t="s">
        <v>70</v>
      </c>
      <c r="D56" s="2" t="s">
        <v>54</v>
      </c>
      <c r="E56" s="2" t="s">
        <v>53</v>
      </c>
      <c r="F56" s="1">
        <v>6</v>
      </c>
      <c r="G56" s="1">
        <v>8</v>
      </c>
      <c r="H56" s="1">
        <v>14</v>
      </c>
      <c r="I56" s="1">
        <v>0</v>
      </c>
      <c r="J56" s="1">
        <v>0</v>
      </c>
      <c r="K56" s="1">
        <v>0</v>
      </c>
    </row>
    <row r="57" spans="1:11" x14ac:dyDescent="0.25">
      <c r="A57" s="2" t="s">
        <v>23</v>
      </c>
      <c r="B57" s="2" t="s">
        <v>69</v>
      </c>
      <c r="C57" s="2" t="s">
        <v>70</v>
      </c>
      <c r="D57" s="2" t="s">
        <v>40</v>
      </c>
      <c r="E57" s="2" t="s">
        <v>39</v>
      </c>
      <c r="F57" s="1">
        <v>19</v>
      </c>
      <c r="G57" s="1">
        <v>7</v>
      </c>
      <c r="H57" s="1">
        <v>26</v>
      </c>
      <c r="I57" s="1">
        <v>0</v>
      </c>
      <c r="J57" s="1">
        <v>0</v>
      </c>
      <c r="K57" s="1">
        <v>0</v>
      </c>
    </row>
    <row r="58" spans="1:11" x14ac:dyDescent="0.25">
      <c r="A58" s="2" t="s">
        <v>23</v>
      </c>
      <c r="B58" s="2" t="s">
        <v>75</v>
      </c>
      <c r="C58" s="2" t="s">
        <v>76</v>
      </c>
      <c r="D58" s="2" t="s">
        <v>78</v>
      </c>
      <c r="E58" s="2" t="s">
        <v>124</v>
      </c>
      <c r="F58" s="1">
        <v>0</v>
      </c>
      <c r="G58" s="1">
        <v>0</v>
      </c>
      <c r="H58" s="1">
        <v>0</v>
      </c>
      <c r="I58" s="1">
        <v>1</v>
      </c>
      <c r="J58" s="1">
        <v>0</v>
      </c>
      <c r="K58" s="1">
        <v>1</v>
      </c>
    </row>
    <row r="59" spans="1:11" x14ac:dyDescent="0.25">
      <c r="A59" s="2" t="s">
        <v>23</v>
      </c>
      <c r="B59" s="2" t="s">
        <v>75</v>
      </c>
      <c r="C59" s="2" t="s">
        <v>76</v>
      </c>
      <c r="D59" s="2" t="s">
        <v>40</v>
      </c>
      <c r="E59" s="2" t="s">
        <v>39</v>
      </c>
      <c r="F59" s="1">
        <v>31</v>
      </c>
      <c r="G59" s="1">
        <v>15</v>
      </c>
      <c r="H59" s="1">
        <v>46</v>
      </c>
      <c r="I59" s="1">
        <v>0</v>
      </c>
      <c r="J59" s="1">
        <v>0</v>
      </c>
      <c r="K59" s="1">
        <v>0</v>
      </c>
    </row>
    <row r="60" spans="1:11" x14ac:dyDescent="0.25">
      <c r="A60" s="2" t="s">
        <v>23</v>
      </c>
      <c r="B60" s="2" t="s">
        <v>75</v>
      </c>
      <c r="C60" s="2" t="s">
        <v>76</v>
      </c>
      <c r="D60" s="2" t="s">
        <v>78</v>
      </c>
      <c r="E60" s="2" t="s">
        <v>77</v>
      </c>
      <c r="F60" s="1">
        <v>2</v>
      </c>
      <c r="G60" s="1">
        <v>18</v>
      </c>
      <c r="H60" s="1">
        <v>20</v>
      </c>
      <c r="I60" s="1">
        <v>0</v>
      </c>
      <c r="J60" s="1">
        <v>0</v>
      </c>
      <c r="K60" s="1">
        <v>0</v>
      </c>
    </row>
    <row r="61" spans="1:11" x14ac:dyDescent="0.25">
      <c r="A61" s="2" t="s">
        <v>23</v>
      </c>
      <c r="B61" s="2" t="s">
        <v>75</v>
      </c>
      <c r="C61" s="2" t="s">
        <v>76</v>
      </c>
      <c r="D61" s="2" t="s">
        <v>72</v>
      </c>
      <c r="E61" s="2" t="s">
        <v>125</v>
      </c>
      <c r="F61" s="1">
        <v>0</v>
      </c>
      <c r="G61" s="1">
        <v>0</v>
      </c>
      <c r="H61" s="1">
        <v>0</v>
      </c>
      <c r="I61" s="1">
        <v>5</v>
      </c>
      <c r="J61" s="1">
        <v>30</v>
      </c>
      <c r="K61" s="1">
        <v>35</v>
      </c>
    </row>
    <row r="62" spans="1:11" x14ac:dyDescent="0.25">
      <c r="A62" s="2" t="s">
        <v>23</v>
      </c>
      <c r="B62" s="2" t="s">
        <v>75</v>
      </c>
      <c r="C62" s="2" t="s">
        <v>76</v>
      </c>
      <c r="D62" s="2" t="s">
        <v>72</v>
      </c>
      <c r="E62" s="2" t="s">
        <v>71</v>
      </c>
      <c r="F62" s="1">
        <v>3</v>
      </c>
      <c r="G62" s="1">
        <v>37</v>
      </c>
      <c r="H62" s="1">
        <v>40</v>
      </c>
      <c r="I62" s="1">
        <v>1</v>
      </c>
      <c r="J62" s="1">
        <v>18</v>
      </c>
      <c r="K62" s="1">
        <v>19</v>
      </c>
    </row>
    <row r="63" spans="1:11" x14ac:dyDescent="0.25">
      <c r="A63" s="2" t="s">
        <v>23</v>
      </c>
      <c r="B63" s="2" t="s">
        <v>79</v>
      </c>
      <c r="C63" s="2" t="s">
        <v>80</v>
      </c>
      <c r="D63" s="2" t="s">
        <v>72</v>
      </c>
      <c r="E63" s="2" t="s">
        <v>71</v>
      </c>
      <c r="F63" s="1">
        <v>7</v>
      </c>
      <c r="G63" s="1">
        <v>18</v>
      </c>
      <c r="H63" s="1">
        <v>25</v>
      </c>
      <c r="I63" s="1">
        <v>0</v>
      </c>
      <c r="J63" s="1">
        <v>0</v>
      </c>
      <c r="K63" s="1">
        <v>0</v>
      </c>
    </row>
    <row r="64" spans="1:11" x14ac:dyDescent="0.25">
      <c r="A64" s="2" t="s">
        <v>23</v>
      </c>
      <c r="B64" s="2" t="s">
        <v>79</v>
      </c>
      <c r="C64" s="2" t="s">
        <v>80</v>
      </c>
      <c r="D64" s="2" t="s">
        <v>40</v>
      </c>
      <c r="E64" s="2" t="s">
        <v>39</v>
      </c>
      <c r="F64" s="1">
        <v>7</v>
      </c>
      <c r="G64" s="1">
        <v>7</v>
      </c>
      <c r="H64" s="1">
        <v>14</v>
      </c>
      <c r="I64" s="1">
        <v>0</v>
      </c>
      <c r="J64" s="1">
        <v>0</v>
      </c>
      <c r="K64" s="1">
        <v>0</v>
      </c>
    </row>
    <row r="65" spans="1:11" x14ac:dyDescent="0.25">
      <c r="A65" s="2" t="s">
        <v>23</v>
      </c>
      <c r="B65" s="2" t="s">
        <v>81</v>
      </c>
      <c r="C65" s="2" t="s">
        <v>82</v>
      </c>
      <c r="D65" s="2" t="s">
        <v>27</v>
      </c>
      <c r="E65" s="2" t="s">
        <v>26</v>
      </c>
      <c r="F65" s="1">
        <v>8</v>
      </c>
      <c r="G65" s="1">
        <v>4</v>
      </c>
      <c r="H65" s="1">
        <v>12</v>
      </c>
      <c r="I65" s="1">
        <v>0</v>
      </c>
      <c r="J65" s="1">
        <v>0</v>
      </c>
      <c r="K65" s="1">
        <v>0</v>
      </c>
    </row>
    <row r="66" spans="1:11" x14ac:dyDescent="0.25">
      <c r="A66" s="2" t="s">
        <v>23</v>
      </c>
      <c r="B66" s="2" t="s">
        <v>81</v>
      </c>
      <c r="C66" s="2" t="s">
        <v>82</v>
      </c>
      <c r="D66" s="2" t="s">
        <v>36</v>
      </c>
      <c r="E66" s="2" t="s">
        <v>35</v>
      </c>
      <c r="F66" s="1">
        <v>7</v>
      </c>
      <c r="G66" s="1">
        <v>10</v>
      </c>
      <c r="H66" s="1">
        <v>17</v>
      </c>
      <c r="I66" s="1">
        <v>0</v>
      </c>
      <c r="J66" s="1">
        <v>0</v>
      </c>
      <c r="K66" s="1">
        <v>0</v>
      </c>
    </row>
    <row r="67" spans="1:11" x14ac:dyDescent="0.25">
      <c r="A67" s="2" t="s">
        <v>23</v>
      </c>
      <c r="B67" s="2" t="s">
        <v>81</v>
      </c>
      <c r="C67" s="2" t="s">
        <v>82</v>
      </c>
      <c r="D67" s="2" t="s">
        <v>84</v>
      </c>
      <c r="E67" s="2" t="s">
        <v>83</v>
      </c>
      <c r="F67" s="1">
        <v>5</v>
      </c>
      <c r="G67" s="1">
        <v>10</v>
      </c>
      <c r="H67" s="1">
        <v>15</v>
      </c>
      <c r="I67" s="1">
        <v>0</v>
      </c>
      <c r="J67" s="1">
        <v>0</v>
      </c>
      <c r="K67" s="1">
        <v>0</v>
      </c>
    </row>
    <row r="68" spans="1:11" x14ac:dyDescent="0.25">
      <c r="A68" s="2" t="s">
        <v>23</v>
      </c>
      <c r="B68" s="2" t="s">
        <v>85</v>
      </c>
      <c r="C68" s="2" t="s">
        <v>86</v>
      </c>
      <c r="D68" s="2" t="s">
        <v>27</v>
      </c>
      <c r="E68" s="2" t="s">
        <v>26</v>
      </c>
      <c r="F68" s="1">
        <v>7</v>
      </c>
      <c r="G68" s="1">
        <v>17</v>
      </c>
      <c r="H68" s="1">
        <v>24</v>
      </c>
      <c r="I68" s="1">
        <v>0</v>
      </c>
      <c r="J68" s="1">
        <v>0</v>
      </c>
      <c r="K68" s="1">
        <v>0</v>
      </c>
    </row>
    <row r="69" spans="1:11" x14ac:dyDescent="0.25">
      <c r="A69" s="2" t="s">
        <v>23</v>
      </c>
      <c r="B69" s="2" t="s">
        <v>85</v>
      </c>
      <c r="C69" s="2" t="s">
        <v>86</v>
      </c>
      <c r="D69" s="2" t="s">
        <v>74</v>
      </c>
      <c r="E69" s="2" t="s">
        <v>73</v>
      </c>
      <c r="F69" s="1">
        <v>12</v>
      </c>
      <c r="G69" s="1">
        <v>19</v>
      </c>
      <c r="H69" s="1">
        <v>31</v>
      </c>
      <c r="I69" s="1">
        <v>0</v>
      </c>
      <c r="J69" s="1">
        <v>0</v>
      </c>
      <c r="K69" s="1">
        <v>0</v>
      </c>
    </row>
    <row r="70" spans="1:11" x14ac:dyDescent="0.25">
      <c r="A70" s="2" t="s">
        <v>23</v>
      </c>
      <c r="B70" s="2" t="s">
        <v>87</v>
      </c>
      <c r="C70" s="2" t="s">
        <v>88</v>
      </c>
      <c r="D70" s="2" t="s">
        <v>48</v>
      </c>
      <c r="E70" s="2" t="s">
        <v>47</v>
      </c>
      <c r="F70" s="1">
        <v>8</v>
      </c>
      <c r="G70" s="1">
        <v>7</v>
      </c>
      <c r="H70" s="1">
        <v>15</v>
      </c>
      <c r="I70" s="1">
        <v>0</v>
      </c>
      <c r="J70" s="1">
        <v>0</v>
      </c>
      <c r="K70" s="1">
        <v>0</v>
      </c>
    </row>
    <row r="71" spans="1:11" x14ac:dyDescent="0.25">
      <c r="A71" s="2" t="s">
        <v>23</v>
      </c>
      <c r="B71" s="2" t="s">
        <v>87</v>
      </c>
      <c r="C71" s="2" t="s">
        <v>88</v>
      </c>
      <c r="D71" s="2" t="s">
        <v>90</v>
      </c>
      <c r="E71" s="2" t="s">
        <v>89</v>
      </c>
      <c r="F71" s="1">
        <v>6</v>
      </c>
      <c r="G71" s="1">
        <v>19</v>
      </c>
      <c r="H71" s="1">
        <v>25</v>
      </c>
      <c r="I71" s="1">
        <v>0</v>
      </c>
      <c r="J71" s="1">
        <v>0</v>
      </c>
      <c r="K71" s="1">
        <v>0</v>
      </c>
    </row>
    <row r="72" spans="1:11" x14ac:dyDescent="0.25">
      <c r="A72" s="2" t="s">
        <v>23</v>
      </c>
      <c r="B72" s="2" t="s">
        <v>91</v>
      </c>
      <c r="C72" s="2" t="s">
        <v>92</v>
      </c>
      <c r="D72" s="2" t="s">
        <v>40</v>
      </c>
      <c r="E72" s="2" t="s">
        <v>39</v>
      </c>
      <c r="F72" s="1">
        <v>16</v>
      </c>
      <c r="G72" s="1">
        <v>6</v>
      </c>
      <c r="H72" s="1">
        <v>22</v>
      </c>
      <c r="I72" s="1">
        <v>0</v>
      </c>
      <c r="J72" s="1">
        <v>0</v>
      </c>
      <c r="K72" s="1">
        <v>0</v>
      </c>
    </row>
    <row r="73" spans="1:11" x14ac:dyDescent="0.25">
      <c r="A73" s="2" t="s">
        <v>23</v>
      </c>
      <c r="B73" s="2" t="s">
        <v>91</v>
      </c>
      <c r="C73" s="2" t="s">
        <v>92</v>
      </c>
      <c r="D73" s="2" t="s">
        <v>54</v>
      </c>
      <c r="E73" s="2" t="s">
        <v>53</v>
      </c>
      <c r="F73" s="1">
        <v>10</v>
      </c>
      <c r="G73" s="1">
        <v>26</v>
      </c>
      <c r="H73" s="1">
        <v>36</v>
      </c>
      <c r="I73" s="1">
        <v>0</v>
      </c>
      <c r="J73" s="1">
        <v>0</v>
      </c>
      <c r="K73" s="1">
        <v>0</v>
      </c>
    </row>
    <row r="74" spans="1:11" x14ac:dyDescent="0.25">
      <c r="A74" s="2" t="s">
        <v>93</v>
      </c>
      <c r="B74" s="2" t="s">
        <v>93</v>
      </c>
      <c r="C74" s="2" t="s">
        <v>93</v>
      </c>
      <c r="D74" s="2" t="s">
        <v>93</v>
      </c>
      <c r="E74" s="2" t="s">
        <v>94</v>
      </c>
      <c r="F74" s="1">
        <f t="shared" ref="F74:K74" si="0">SUM(F10:F73)</f>
        <v>498</v>
      </c>
      <c r="G74" s="1">
        <f t="shared" si="0"/>
        <v>691</v>
      </c>
      <c r="H74" s="1">
        <f t="shared" si="0"/>
        <v>1189</v>
      </c>
      <c r="I74" s="1">
        <f t="shared" si="0"/>
        <v>387</v>
      </c>
      <c r="J74" s="1">
        <f t="shared" si="0"/>
        <v>419</v>
      </c>
      <c r="K74" s="1">
        <f t="shared" si="0"/>
        <v>806</v>
      </c>
    </row>
  </sheetData>
  <mergeCells count="14">
    <mergeCell ref="N1:Q1"/>
    <mergeCell ref="U4:AC4"/>
    <mergeCell ref="A5:A9"/>
    <mergeCell ref="B5:B9"/>
    <mergeCell ref="C5:C9"/>
    <mergeCell ref="D5:D9"/>
    <mergeCell ref="E5:E9"/>
    <mergeCell ref="F5:K5"/>
    <mergeCell ref="F6:K6"/>
    <mergeCell ref="F8:G8"/>
    <mergeCell ref="H8:H9"/>
    <mergeCell ref="I8:J8"/>
    <mergeCell ref="K8:K9"/>
    <mergeCell ref="B1:E1"/>
  </mergeCells>
  <pageMargins left="0.31496062992125984" right="0.23622047244094491" top="0.42" bottom="0.55118110236220474" header="0.31496062992125984" footer="0.3149606299212598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65B23-ADBB-41B0-9C2C-B5D0742F772D}">
  <sheetPr>
    <tabColor theme="5" tint="0.39997558519241921"/>
  </sheetPr>
  <dimension ref="A1:AO264"/>
  <sheetViews>
    <sheetView topLeftCell="A127" workbookViewId="0">
      <selection activeCell="C127" sqref="C127"/>
    </sheetView>
  </sheetViews>
  <sheetFormatPr baseColWidth="10" defaultRowHeight="15.75" x14ac:dyDescent="0.25"/>
  <cols>
    <col min="2" max="2" width="48" bestFit="1" customWidth="1"/>
    <col min="3" max="3" width="40.875" bestFit="1" customWidth="1"/>
    <col min="4" max="4" width="14.375" bestFit="1" customWidth="1"/>
    <col min="7" max="38" width="6.125" customWidth="1"/>
  </cols>
  <sheetData>
    <row r="1" spans="1:41" x14ac:dyDescent="0.25">
      <c r="E1" t="s">
        <v>126</v>
      </c>
    </row>
    <row r="2" spans="1:41" x14ac:dyDescent="0.25">
      <c r="F2" t="s">
        <v>127</v>
      </c>
      <c r="N2" t="s">
        <v>3</v>
      </c>
    </row>
    <row r="3" spans="1:41" x14ac:dyDescent="0.25">
      <c r="E3" t="s">
        <v>128</v>
      </c>
      <c r="N3" t="s">
        <v>129</v>
      </c>
      <c r="AN3" t="s">
        <v>103</v>
      </c>
      <c r="AO3" t="s">
        <v>130</v>
      </c>
    </row>
    <row r="4" spans="1:41" x14ac:dyDescent="0.25">
      <c r="A4" t="s">
        <v>131</v>
      </c>
      <c r="B4" t="s">
        <v>2</v>
      </c>
      <c r="AI4" t="s">
        <v>132</v>
      </c>
      <c r="AN4" t="s">
        <v>133</v>
      </c>
      <c r="AO4" t="s">
        <v>134</v>
      </c>
    </row>
    <row r="5" spans="1:41" x14ac:dyDescent="0.25">
      <c r="A5" t="s">
        <v>4</v>
      </c>
      <c r="B5" t="s">
        <v>5</v>
      </c>
      <c r="AN5" t="s">
        <v>135</v>
      </c>
      <c r="AO5" t="s">
        <v>136</v>
      </c>
    </row>
    <row r="6" spans="1:41" x14ac:dyDescent="0.25">
      <c r="A6" s="18" t="s">
        <v>9</v>
      </c>
      <c r="B6" s="18" t="s">
        <v>137</v>
      </c>
      <c r="C6" s="18" t="s">
        <v>13</v>
      </c>
      <c r="D6" s="18" t="s">
        <v>138</v>
      </c>
      <c r="E6" s="18" t="s">
        <v>14</v>
      </c>
      <c r="F6" s="18" t="s">
        <v>15</v>
      </c>
      <c r="G6" s="3" t="s">
        <v>139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 t="s">
        <v>19</v>
      </c>
      <c r="AF6" s="3"/>
      <c r="AG6" s="3"/>
      <c r="AH6" s="3"/>
      <c r="AI6" s="3"/>
      <c r="AJ6" s="3"/>
      <c r="AK6" s="3"/>
      <c r="AL6" s="3"/>
    </row>
    <row r="7" spans="1:41" x14ac:dyDescent="0.25">
      <c r="A7" s="18"/>
      <c r="B7" s="18"/>
      <c r="C7" s="18"/>
      <c r="D7" s="18"/>
      <c r="E7" s="18"/>
      <c r="F7" s="18"/>
      <c r="G7" s="3" t="s">
        <v>140</v>
      </c>
      <c r="H7" s="3"/>
      <c r="I7" s="3"/>
      <c r="J7" s="3"/>
      <c r="K7" s="3"/>
      <c r="L7" s="3"/>
      <c r="M7" s="3"/>
      <c r="N7" s="3"/>
      <c r="O7" s="3" t="s">
        <v>141</v>
      </c>
      <c r="P7" s="3"/>
      <c r="Q7" s="3"/>
      <c r="R7" s="3"/>
      <c r="S7" s="3"/>
      <c r="T7" s="3"/>
      <c r="U7" s="3"/>
      <c r="V7" s="3"/>
      <c r="W7" s="3" t="s">
        <v>142</v>
      </c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N7" t="s">
        <v>29</v>
      </c>
      <c r="AO7" t="s">
        <v>143</v>
      </c>
    </row>
    <row r="8" spans="1:41" x14ac:dyDescent="0.25">
      <c r="A8" s="18"/>
      <c r="B8" s="18"/>
      <c r="C8" s="18"/>
      <c r="D8" s="18"/>
      <c r="E8" s="18"/>
      <c r="F8" s="18"/>
      <c r="G8" s="3" t="s">
        <v>103</v>
      </c>
      <c r="H8" s="3" t="s">
        <v>133</v>
      </c>
      <c r="I8" s="20" t="s">
        <v>144</v>
      </c>
      <c r="J8" s="19"/>
      <c r="K8" s="19"/>
      <c r="L8" s="19"/>
      <c r="M8" s="25"/>
      <c r="N8" s="3" t="s">
        <v>135</v>
      </c>
      <c r="O8" s="3" t="s">
        <v>103</v>
      </c>
      <c r="P8" s="3" t="s">
        <v>133</v>
      </c>
      <c r="Q8" s="20" t="s">
        <v>144</v>
      </c>
      <c r="R8" s="19"/>
      <c r="S8" s="19"/>
      <c r="T8" s="19"/>
      <c r="U8" s="25"/>
      <c r="V8" s="3" t="s">
        <v>135</v>
      </c>
      <c r="W8" s="3" t="s">
        <v>103</v>
      </c>
      <c r="X8" s="3" t="s">
        <v>133</v>
      </c>
      <c r="Y8" s="20" t="s">
        <v>144</v>
      </c>
      <c r="Z8" s="19"/>
      <c r="AA8" s="19"/>
      <c r="AB8" s="19"/>
      <c r="AC8" s="25"/>
      <c r="AD8" s="3" t="s">
        <v>135</v>
      </c>
      <c r="AE8" s="3" t="s">
        <v>103</v>
      </c>
      <c r="AF8" s="3" t="s">
        <v>133</v>
      </c>
      <c r="AG8" s="20" t="s">
        <v>144</v>
      </c>
      <c r="AH8" s="19"/>
      <c r="AI8" s="19"/>
      <c r="AJ8" s="19"/>
      <c r="AK8" s="25"/>
      <c r="AL8" s="3" t="s">
        <v>135</v>
      </c>
      <c r="AN8" t="s">
        <v>30</v>
      </c>
      <c r="AO8" t="s">
        <v>145</v>
      </c>
    </row>
    <row r="9" spans="1:41" x14ac:dyDescent="0.25">
      <c r="A9" s="18"/>
      <c r="B9" s="18"/>
      <c r="C9" s="18"/>
      <c r="D9" s="18"/>
      <c r="E9" s="18"/>
      <c r="F9" s="18"/>
      <c r="G9" s="3"/>
      <c r="H9" s="3"/>
      <c r="I9" s="3">
        <v>1</v>
      </c>
      <c r="J9" s="3">
        <v>2</v>
      </c>
      <c r="K9" s="3">
        <v>3</v>
      </c>
      <c r="L9" s="3">
        <v>4</v>
      </c>
      <c r="M9" s="3" t="s">
        <v>146</v>
      </c>
      <c r="N9" s="3"/>
      <c r="O9" s="3"/>
      <c r="P9" s="3"/>
      <c r="Q9" s="3">
        <v>1</v>
      </c>
      <c r="R9" s="3">
        <v>2</v>
      </c>
      <c r="S9" s="3">
        <v>3</v>
      </c>
      <c r="T9" s="3">
        <v>4</v>
      </c>
      <c r="U9" s="3" t="s">
        <v>146</v>
      </c>
      <c r="V9" s="3"/>
      <c r="W9" s="3"/>
      <c r="X9" s="3"/>
      <c r="Y9" s="3">
        <v>1</v>
      </c>
      <c r="Z9" s="3">
        <v>2</v>
      </c>
      <c r="AA9" s="3">
        <v>3</v>
      </c>
      <c r="AB9" s="3">
        <v>4</v>
      </c>
      <c r="AC9" s="3" t="s">
        <v>146</v>
      </c>
      <c r="AD9" s="3"/>
      <c r="AE9" s="3"/>
      <c r="AF9" s="3"/>
      <c r="AG9" s="3">
        <v>1</v>
      </c>
      <c r="AH9" s="3">
        <v>2</v>
      </c>
      <c r="AI9" s="3">
        <v>3</v>
      </c>
      <c r="AJ9" s="3">
        <v>4</v>
      </c>
      <c r="AK9" s="3" t="s">
        <v>146</v>
      </c>
      <c r="AL9" s="3"/>
    </row>
    <row r="10" spans="1:41" x14ac:dyDescent="0.25">
      <c r="A10" t="s">
        <v>23</v>
      </c>
      <c r="B10" t="s">
        <v>147</v>
      </c>
      <c r="C10" t="s">
        <v>148</v>
      </c>
      <c r="D10" t="s">
        <v>149</v>
      </c>
      <c r="E10" t="s">
        <v>28</v>
      </c>
      <c r="F10" t="s">
        <v>145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28</v>
      </c>
      <c r="P10" s="6">
        <v>28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27</v>
      </c>
      <c r="X10" s="6">
        <v>27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55</v>
      </c>
      <c r="AF10" s="6">
        <v>55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</row>
    <row r="11" spans="1:41" x14ac:dyDescent="0.25">
      <c r="A11" t="s">
        <v>23</v>
      </c>
      <c r="B11" t="s">
        <v>147</v>
      </c>
      <c r="C11" t="s">
        <v>148</v>
      </c>
      <c r="D11" t="s">
        <v>149</v>
      </c>
      <c r="E11" t="s">
        <v>28</v>
      </c>
      <c r="F11" t="s">
        <v>143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24</v>
      </c>
      <c r="P11" s="1">
        <v>24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13</v>
      </c>
      <c r="X11" s="1">
        <v>13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37</v>
      </c>
      <c r="AF11" s="1">
        <v>37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</row>
    <row r="12" spans="1:41" x14ac:dyDescent="0.25">
      <c r="A12" t="s">
        <v>23</v>
      </c>
      <c r="B12" t="s">
        <v>147</v>
      </c>
      <c r="C12" t="s">
        <v>150</v>
      </c>
      <c r="D12" t="s">
        <v>151</v>
      </c>
      <c r="E12" t="s">
        <v>28</v>
      </c>
      <c r="F12" t="s">
        <v>145</v>
      </c>
      <c r="G12" s="1">
        <v>26</v>
      </c>
      <c r="H12" s="1">
        <v>26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26</v>
      </c>
      <c r="AF12" s="1">
        <v>26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</row>
    <row r="13" spans="1:41" x14ac:dyDescent="0.25">
      <c r="A13" t="s">
        <v>23</v>
      </c>
      <c r="B13" t="s">
        <v>147</v>
      </c>
      <c r="C13" t="s">
        <v>150</v>
      </c>
      <c r="D13" t="s">
        <v>151</v>
      </c>
      <c r="E13" t="s">
        <v>28</v>
      </c>
      <c r="F13" t="s">
        <v>143</v>
      </c>
      <c r="G13" s="1">
        <v>23</v>
      </c>
      <c r="H13" s="1">
        <v>23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23</v>
      </c>
      <c r="AF13" s="1">
        <v>23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</row>
    <row r="14" spans="1:41" x14ac:dyDescent="0.25">
      <c r="A14" t="s">
        <v>23</v>
      </c>
      <c r="B14" t="s">
        <v>152</v>
      </c>
      <c r="C14" t="s">
        <v>150</v>
      </c>
      <c r="D14" t="s">
        <v>151</v>
      </c>
      <c r="E14" t="s">
        <v>28</v>
      </c>
      <c r="F14" t="s">
        <v>145</v>
      </c>
      <c r="G14" s="1">
        <v>18</v>
      </c>
      <c r="H14" s="1">
        <v>16</v>
      </c>
      <c r="I14" s="1">
        <v>0</v>
      </c>
      <c r="J14" s="1">
        <v>0</v>
      </c>
      <c r="K14" s="1">
        <v>0</v>
      </c>
      <c r="L14" s="1">
        <v>0</v>
      </c>
      <c r="M14" s="1">
        <v>2</v>
      </c>
      <c r="N14" s="1">
        <v>2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18</v>
      </c>
      <c r="AF14" s="1">
        <v>16</v>
      </c>
      <c r="AG14" s="1">
        <v>0</v>
      </c>
      <c r="AH14" s="1">
        <v>0</v>
      </c>
      <c r="AI14" s="1">
        <v>0</v>
      </c>
      <c r="AJ14" s="1">
        <v>0</v>
      </c>
      <c r="AK14" s="1">
        <v>2</v>
      </c>
      <c r="AL14" s="1">
        <v>2</v>
      </c>
    </row>
    <row r="15" spans="1:41" x14ac:dyDescent="0.25">
      <c r="A15" t="s">
        <v>23</v>
      </c>
      <c r="B15" t="s">
        <v>152</v>
      </c>
      <c r="C15" t="s">
        <v>150</v>
      </c>
      <c r="D15" t="s">
        <v>151</v>
      </c>
      <c r="E15" t="s">
        <v>28</v>
      </c>
      <c r="F15" t="s">
        <v>143</v>
      </c>
      <c r="G15" s="1">
        <v>16</v>
      </c>
      <c r="H15" s="1">
        <v>16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16</v>
      </c>
      <c r="AF15" s="1">
        <v>16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</row>
    <row r="16" spans="1:41" x14ac:dyDescent="0.25">
      <c r="A16" t="s">
        <v>23</v>
      </c>
      <c r="B16" t="s">
        <v>152</v>
      </c>
      <c r="C16" t="s">
        <v>153</v>
      </c>
      <c r="D16" t="s">
        <v>154</v>
      </c>
      <c r="E16" t="s">
        <v>28</v>
      </c>
      <c r="F16" t="s">
        <v>145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18</v>
      </c>
      <c r="P16" s="1">
        <v>18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16</v>
      </c>
      <c r="X16" s="1">
        <v>16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34</v>
      </c>
      <c r="AF16" s="1">
        <v>34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</row>
    <row r="17" spans="1:38" x14ac:dyDescent="0.25">
      <c r="A17" t="s">
        <v>23</v>
      </c>
      <c r="B17" t="s">
        <v>152</v>
      </c>
      <c r="C17" t="s">
        <v>153</v>
      </c>
      <c r="D17" t="s">
        <v>154</v>
      </c>
      <c r="E17" t="s">
        <v>28</v>
      </c>
      <c r="F17" t="s">
        <v>143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9</v>
      </c>
      <c r="P17" s="1">
        <v>9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7</v>
      </c>
      <c r="X17" s="1">
        <v>7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16</v>
      </c>
      <c r="AF17" s="1">
        <v>16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</row>
    <row r="18" spans="1:38" x14ac:dyDescent="0.25">
      <c r="A18" t="s">
        <v>23</v>
      </c>
      <c r="B18" t="s">
        <v>155</v>
      </c>
      <c r="C18" t="s">
        <v>150</v>
      </c>
      <c r="D18" t="s">
        <v>151</v>
      </c>
      <c r="E18" t="s">
        <v>28</v>
      </c>
      <c r="F18" t="s">
        <v>145</v>
      </c>
      <c r="G18" s="1">
        <v>6</v>
      </c>
      <c r="H18" s="1">
        <v>6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6</v>
      </c>
      <c r="AF18" s="1">
        <v>6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</row>
    <row r="19" spans="1:38" x14ac:dyDescent="0.25">
      <c r="A19" t="s">
        <v>23</v>
      </c>
      <c r="B19" t="s">
        <v>155</v>
      </c>
      <c r="C19" t="s">
        <v>150</v>
      </c>
      <c r="D19" t="s">
        <v>151</v>
      </c>
      <c r="E19" t="s">
        <v>28</v>
      </c>
      <c r="F19" t="s">
        <v>143</v>
      </c>
      <c r="G19" s="1">
        <v>11</v>
      </c>
      <c r="H19" s="1">
        <v>11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11</v>
      </c>
      <c r="AF19" s="1">
        <v>11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</row>
    <row r="20" spans="1:38" x14ac:dyDescent="0.25">
      <c r="A20" t="s">
        <v>23</v>
      </c>
      <c r="B20" t="s">
        <v>155</v>
      </c>
      <c r="C20" t="s">
        <v>153</v>
      </c>
      <c r="D20" t="s">
        <v>154</v>
      </c>
      <c r="E20" t="s">
        <v>28</v>
      </c>
      <c r="F20" t="s">
        <v>145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9</v>
      </c>
      <c r="P20" s="1">
        <v>9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9</v>
      </c>
      <c r="X20" s="1">
        <v>9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18</v>
      </c>
      <c r="AF20" s="1">
        <v>18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</row>
    <row r="21" spans="1:38" x14ac:dyDescent="0.25">
      <c r="A21" t="s">
        <v>23</v>
      </c>
      <c r="B21" t="s">
        <v>155</v>
      </c>
      <c r="C21" t="s">
        <v>153</v>
      </c>
      <c r="D21" t="s">
        <v>154</v>
      </c>
      <c r="E21" t="s">
        <v>28</v>
      </c>
      <c r="F21" t="s">
        <v>143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4</v>
      </c>
      <c r="P21" s="1">
        <v>4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9</v>
      </c>
      <c r="X21" s="1">
        <v>9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13</v>
      </c>
      <c r="AF21" s="1">
        <v>13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</row>
    <row r="22" spans="1:38" x14ac:dyDescent="0.25">
      <c r="A22" t="s">
        <v>23</v>
      </c>
      <c r="B22" t="s">
        <v>156</v>
      </c>
      <c r="C22" t="s">
        <v>150</v>
      </c>
      <c r="D22" t="s">
        <v>151</v>
      </c>
      <c r="E22" t="s">
        <v>28</v>
      </c>
      <c r="F22" t="s">
        <v>145</v>
      </c>
      <c r="G22" s="1">
        <v>52</v>
      </c>
      <c r="H22" s="1">
        <v>47</v>
      </c>
      <c r="I22" s="1">
        <v>3</v>
      </c>
      <c r="J22" s="1">
        <v>1</v>
      </c>
      <c r="K22" s="1">
        <v>1</v>
      </c>
      <c r="L22" s="1">
        <v>0</v>
      </c>
      <c r="M22" s="1">
        <v>0</v>
      </c>
      <c r="N22" s="1">
        <v>5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52</v>
      </c>
      <c r="AF22" s="1">
        <v>47</v>
      </c>
      <c r="AG22" s="1">
        <v>3</v>
      </c>
      <c r="AH22" s="1">
        <v>1</v>
      </c>
      <c r="AI22" s="1">
        <v>1</v>
      </c>
      <c r="AJ22" s="1">
        <v>0</v>
      </c>
      <c r="AK22" s="1">
        <v>0</v>
      </c>
      <c r="AL22" s="1">
        <v>5</v>
      </c>
    </row>
    <row r="23" spans="1:38" x14ac:dyDescent="0.25">
      <c r="A23" t="s">
        <v>23</v>
      </c>
      <c r="B23" t="s">
        <v>156</v>
      </c>
      <c r="C23" t="s">
        <v>150</v>
      </c>
      <c r="D23" t="s">
        <v>151</v>
      </c>
      <c r="E23" t="s">
        <v>28</v>
      </c>
      <c r="F23" t="s">
        <v>143</v>
      </c>
      <c r="G23" s="1">
        <v>43</v>
      </c>
      <c r="H23" s="1">
        <v>34</v>
      </c>
      <c r="I23" s="1">
        <v>2</v>
      </c>
      <c r="J23" s="1">
        <v>2</v>
      </c>
      <c r="K23" s="1">
        <v>2</v>
      </c>
      <c r="L23" s="1">
        <v>1</v>
      </c>
      <c r="M23" s="1">
        <v>2</v>
      </c>
      <c r="N23" s="1">
        <v>9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43</v>
      </c>
      <c r="AF23" s="1">
        <v>34</v>
      </c>
      <c r="AG23" s="1">
        <v>2</v>
      </c>
      <c r="AH23" s="1">
        <v>2</v>
      </c>
      <c r="AI23" s="1">
        <v>2</v>
      </c>
      <c r="AJ23" s="1">
        <v>1</v>
      </c>
      <c r="AK23" s="1">
        <v>2</v>
      </c>
      <c r="AL23" s="1">
        <v>9</v>
      </c>
    </row>
    <row r="24" spans="1:38" x14ac:dyDescent="0.25">
      <c r="A24" t="s">
        <v>23</v>
      </c>
      <c r="B24" t="s">
        <v>156</v>
      </c>
      <c r="C24" t="s">
        <v>153</v>
      </c>
      <c r="D24" t="s">
        <v>154</v>
      </c>
      <c r="E24" t="s">
        <v>28</v>
      </c>
      <c r="F24" t="s">
        <v>145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38</v>
      </c>
      <c r="P24" s="1">
        <v>31</v>
      </c>
      <c r="Q24" s="1">
        <v>1</v>
      </c>
      <c r="R24" s="1">
        <v>0</v>
      </c>
      <c r="S24" s="1">
        <v>3</v>
      </c>
      <c r="T24" s="1">
        <v>0</v>
      </c>
      <c r="U24" s="1">
        <v>3</v>
      </c>
      <c r="V24" s="1">
        <v>7</v>
      </c>
      <c r="W24" s="1">
        <v>39</v>
      </c>
      <c r="X24" s="1">
        <v>33</v>
      </c>
      <c r="Y24" s="1">
        <v>3</v>
      </c>
      <c r="Z24" s="1">
        <v>0</v>
      </c>
      <c r="AA24" s="1">
        <v>1</v>
      </c>
      <c r="AB24" s="1">
        <v>0</v>
      </c>
      <c r="AC24" s="1">
        <v>2</v>
      </c>
      <c r="AD24" s="1">
        <v>6</v>
      </c>
      <c r="AE24" s="1">
        <v>77</v>
      </c>
      <c r="AF24" s="1">
        <v>64</v>
      </c>
      <c r="AG24" s="1">
        <v>4</v>
      </c>
      <c r="AH24" s="1">
        <v>0</v>
      </c>
      <c r="AI24" s="1">
        <v>4</v>
      </c>
      <c r="AJ24" s="1">
        <v>0</v>
      </c>
      <c r="AK24" s="1">
        <v>5</v>
      </c>
      <c r="AL24" s="1">
        <v>13</v>
      </c>
    </row>
    <row r="25" spans="1:38" x14ac:dyDescent="0.25">
      <c r="A25" t="s">
        <v>23</v>
      </c>
      <c r="B25" t="s">
        <v>156</v>
      </c>
      <c r="C25" t="s">
        <v>153</v>
      </c>
      <c r="D25" t="s">
        <v>154</v>
      </c>
      <c r="E25" t="s">
        <v>28</v>
      </c>
      <c r="F25" t="s">
        <v>143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35</v>
      </c>
      <c r="P25" s="1">
        <v>20</v>
      </c>
      <c r="Q25" s="1">
        <v>1</v>
      </c>
      <c r="R25" s="1">
        <v>3</v>
      </c>
      <c r="S25" s="1">
        <v>2</v>
      </c>
      <c r="T25" s="1">
        <v>3</v>
      </c>
      <c r="U25" s="1">
        <v>6</v>
      </c>
      <c r="V25" s="1">
        <v>15</v>
      </c>
      <c r="W25" s="1">
        <v>23</v>
      </c>
      <c r="X25" s="1">
        <v>17</v>
      </c>
      <c r="Y25" s="1">
        <v>1</v>
      </c>
      <c r="Z25" s="1">
        <v>5</v>
      </c>
      <c r="AA25" s="1">
        <v>0</v>
      </c>
      <c r="AB25" s="1">
        <v>0</v>
      </c>
      <c r="AC25" s="1">
        <v>0</v>
      </c>
      <c r="AD25" s="1">
        <v>6</v>
      </c>
      <c r="AE25" s="1">
        <v>58</v>
      </c>
      <c r="AF25" s="1">
        <v>37</v>
      </c>
      <c r="AG25" s="1">
        <v>2</v>
      </c>
      <c r="AH25" s="1">
        <v>8</v>
      </c>
      <c r="AI25" s="1">
        <v>2</v>
      </c>
      <c r="AJ25" s="1">
        <v>3</v>
      </c>
      <c r="AK25" s="1">
        <v>6</v>
      </c>
      <c r="AL25" s="1">
        <v>21</v>
      </c>
    </row>
    <row r="26" spans="1:38" x14ac:dyDescent="0.25">
      <c r="A26" t="s">
        <v>23</v>
      </c>
      <c r="B26" t="s">
        <v>157</v>
      </c>
      <c r="C26" t="s">
        <v>150</v>
      </c>
      <c r="D26" t="s">
        <v>151</v>
      </c>
      <c r="E26" t="s">
        <v>28</v>
      </c>
      <c r="F26" t="s">
        <v>145</v>
      </c>
      <c r="G26" s="1">
        <v>21</v>
      </c>
      <c r="H26" s="1">
        <v>21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21</v>
      </c>
      <c r="AF26" s="1">
        <v>21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</row>
    <row r="27" spans="1:38" x14ac:dyDescent="0.25">
      <c r="A27" t="s">
        <v>23</v>
      </c>
      <c r="B27" t="s">
        <v>157</v>
      </c>
      <c r="C27" t="s">
        <v>150</v>
      </c>
      <c r="D27" t="s">
        <v>151</v>
      </c>
      <c r="E27" t="s">
        <v>28</v>
      </c>
      <c r="F27" t="s">
        <v>143</v>
      </c>
      <c r="G27" s="1">
        <v>22</v>
      </c>
      <c r="H27" s="1">
        <v>20</v>
      </c>
      <c r="I27" s="1">
        <v>0</v>
      </c>
      <c r="J27" s="1">
        <v>0</v>
      </c>
      <c r="K27" s="1">
        <v>0</v>
      </c>
      <c r="L27" s="1">
        <v>0</v>
      </c>
      <c r="M27" s="1">
        <v>2</v>
      </c>
      <c r="N27" s="1">
        <v>2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22</v>
      </c>
      <c r="AF27" s="1">
        <v>20</v>
      </c>
      <c r="AG27" s="1">
        <v>0</v>
      </c>
      <c r="AH27" s="1">
        <v>0</v>
      </c>
      <c r="AI27" s="1">
        <v>0</v>
      </c>
      <c r="AJ27" s="1">
        <v>0</v>
      </c>
      <c r="AK27" s="1">
        <v>2</v>
      </c>
      <c r="AL27" s="1">
        <v>2</v>
      </c>
    </row>
    <row r="28" spans="1:38" x14ac:dyDescent="0.25">
      <c r="A28" t="s">
        <v>23</v>
      </c>
      <c r="B28" t="s">
        <v>157</v>
      </c>
      <c r="C28" t="s">
        <v>153</v>
      </c>
      <c r="D28" t="s">
        <v>154</v>
      </c>
      <c r="E28" t="s">
        <v>28</v>
      </c>
      <c r="F28" t="s">
        <v>145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20</v>
      </c>
      <c r="P28" s="1">
        <v>20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14</v>
      </c>
      <c r="X28" s="1">
        <v>14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34</v>
      </c>
      <c r="AF28" s="1">
        <v>34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</row>
    <row r="29" spans="1:38" x14ac:dyDescent="0.25">
      <c r="A29" t="s">
        <v>23</v>
      </c>
      <c r="B29" t="s">
        <v>157</v>
      </c>
      <c r="C29" t="s">
        <v>153</v>
      </c>
      <c r="D29" t="s">
        <v>154</v>
      </c>
      <c r="E29" t="s">
        <v>28</v>
      </c>
      <c r="F29" t="s">
        <v>143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13</v>
      </c>
      <c r="P29" s="1">
        <v>12</v>
      </c>
      <c r="Q29" s="1">
        <v>0</v>
      </c>
      <c r="R29" s="1">
        <v>0</v>
      </c>
      <c r="S29" s="1">
        <v>0</v>
      </c>
      <c r="T29" s="1">
        <v>0</v>
      </c>
      <c r="U29" s="1">
        <v>1</v>
      </c>
      <c r="V29" s="1">
        <v>1</v>
      </c>
      <c r="W29" s="1">
        <v>19</v>
      </c>
      <c r="X29" s="1">
        <v>19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32</v>
      </c>
      <c r="AF29" s="1">
        <v>31</v>
      </c>
      <c r="AG29" s="1">
        <v>0</v>
      </c>
      <c r="AH29" s="1">
        <v>0</v>
      </c>
      <c r="AI29" s="1">
        <v>0</v>
      </c>
      <c r="AJ29" s="1">
        <v>0</v>
      </c>
      <c r="AK29" s="1">
        <v>1</v>
      </c>
      <c r="AL29" s="1">
        <v>1</v>
      </c>
    </row>
    <row r="30" spans="1:38" x14ac:dyDescent="0.25">
      <c r="A30" t="s">
        <v>23</v>
      </c>
      <c r="B30" t="s">
        <v>158</v>
      </c>
      <c r="C30" t="s">
        <v>150</v>
      </c>
      <c r="D30" t="s">
        <v>151</v>
      </c>
      <c r="E30" t="s">
        <v>28</v>
      </c>
      <c r="F30" t="s">
        <v>145</v>
      </c>
      <c r="G30" s="1">
        <v>10</v>
      </c>
      <c r="H30" s="1">
        <v>10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10</v>
      </c>
      <c r="AF30" s="1">
        <v>10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</row>
    <row r="31" spans="1:38" x14ac:dyDescent="0.25">
      <c r="A31" t="s">
        <v>23</v>
      </c>
      <c r="B31" t="s">
        <v>158</v>
      </c>
      <c r="C31" t="s">
        <v>150</v>
      </c>
      <c r="D31" t="s">
        <v>151</v>
      </c>
      <c r="E31" t="s">
        <v>28</v>
      </c>
      <c r="F31" t="s">
        <v>143</v>
      </c>
      <c r="G31" s="1">
        <v>12</v>
      </c>
      <c r="H31" s="1">
        <v>12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12</v>
      </c>
      <c r="AF31" s="1">
        <v>12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</row>
    <row r="32" spans="1:38" x14ac:dyDescent="0.25">
      <c r="A32" t="s">
        <v>23</v>
      </c>
      <c r="B32" t="s">
        <v>158</v>
      </c>
      <c r="C32" t="s">
        <v>153</v>
      </c>
      <c r="D32" t="s">
        <v>154</v>
      </c>
      <c r="E32" t="s">
        <v>28</v>
      </c>
      <c r="F32" t="s">
        <v>145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10</v>
      </c>
      <c r="P32" s="1">
        <v>10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16</v>
      </c>
      <c r="X32" s="1">
        <v>16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26</v>
      </c>
      <c r="AF32" s="1">
        <v>26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</row>
    <row r="33" spans="1:38" x14ac:dyDescent="0.25">
      <c r="A33" t="s">
        <v>23</v>
      </c>
      <c r="B33" t="s">
        <v>158</v>
      </c>
      <c r="C33" t="s">
        <v>153</v>
      </c>
      <c r="D33" t="s">
        <v>154</v>
      </c>
      <c r="E33" t="s">
        <v>28</v>
      </c>
      <c r="F33" t="s">
        <v>143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9</v>
      </c>
      <c r="P33" s="1">
        <v>8</v>
      </c>
      <c r="Q33" s="1">
        <v>0</v>
      </c>
      <c r="R33" s="1">
        <v>1</v>
      </c>
      <c r="S33" s="1">
        <v>0</v>
      </c>
      <c r="T33" s="1">
        <v>0</v>
      </c>
      <c r="U33" s="1">
        <v>0</v>
      </c>
      <c r="V33" s="1">
        <v>1</v>
      </c>
      <c r="W33" s="1">
        <v>8</v>
      </c>
      <c r="X33" s="1">
        <v>8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17</v>
      </c>
      <c r="AF33" s="1">
        <v>16</v>
      </c>
      <c r="AG33" s="1">
        <v>0</v>
      </c>
      <c r="AH33" s="1">
        <v>1</v>
      </c>
      <c r="AI33" s="1">
        <v>0</v>
      </c>
      <c r="AJ33" s="1">
        <v>0</v>
      </c>
      <c r="AK33" s="1">
        <v>0</v>
      </c>
      <c r="AL33" s="1">
        <v>1</v>
      </c>
    </row>
    <row r="34" spans="1:38" x14ac:dyDescent="0.25">
      <c r="A34" t="s">
        <v>23</v>
      </c>
      <c r="B34" t="s">
        <v>159</v>
      </c>
      <c r="C34" t="s">
        <v>150</v>
      </c>
      <c r="D34" t="s">
        <v>151</v>
      </c>
      <c r="E34" t="s">
        <v>28</v>
      </c>
      <c r="F34" t="s">
        <v>145</v>
      </c>
      <c r="G34" s="1">
        <v>42</v>
      </c>
      <c r="H34" s="1">
        <v>35</v>
      </c>
      <c r="I34" s="1">
        <v>1</v>
      </c>
      <c r="J34" s="1">
        <v>0</v>
      </c>
      <c r="K34" s="1">
        <v>0</v>
      </c>
      <c r="L34" s="1">
        <v>0</v>
      </c>
      <c r="M34" s="1">
        <v>6</v>
      </c>
      <c r="N34" s="1">
        <v>7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42</v>
      </c>
      <c r="AF34" s="1">
        <v>35</v>
      </c>
      <c r="AG34" s="1">
        <v>1</v>
      </c>
      <c r="AH34" s="1">
        <v>0</v>
      </c>
      <c r="AI34" s="1">
        <v>0</v>
      </c>
      <c r="AJ34" s="1">
        <v>0</v>
      </c>
      <c r="AK34" s="1">
        <v>6</v>
      </c>
      <c r="AL34" s="1">
        <v>7</v>
      </c>
    </row>
    <row r="35" spans="1:38" x14ac:dyDescent="0.25">
      <c r="A35" t="s">
        <v>23</v>
      </c>
      <c r="B35" t="s">
        <v>159</v>
      </c>
      <c r="C35" t="s">
        <v>150</v>
      </c>
      <c r="D35" t="s">
        <v>151</v>
      </c>
      <c r="E35" t="s">
        <v>28</v>
      </c>
      <c r="F35" t="s">
        <v>143</v>
      </c>
      <c r="G35" s="1">
        <v>46</v>
      </c>
      <c r="H35" s="1">
        <v>31</v>
      </c>
      <c r="I35" s="1">
        <v>1</v>
      </c>
      <c r="J35" s="1">
        <v>1</v>
      </c>
      <c r="K35" s="1">
        <v>2</v>
      </c>
      <c r="L35" s="1">
        <v>2</v>
      </c>
      <c r="M35" s="1">
        <v>9</v>
      </c>
      <c r="N35" s="1">
        <v>15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46</v>
      </c>
      <c r="AF35" s="1">
        <v>31</v>
      </c>
      <c r="AG35" s="1">
        <v>1</v>
      </c>
      <c r="AH35" s="1">
        <v>1</v>
      </c>
      <c r="AI35" s="1">
        <v>2</v>
      </c>
      <c r="AJ35" s="1">
        <v>2</v>
      </c>
      <c r="AK35" s="1">
        <v>9</v>
      </c>
      <c r="AL35" s="1">
        <v>15</v>
      </c>
    </row>
    <row r="36" spans="1:38" x14ac:dyDescent="0.25">
      <c r="A36" t="s">
        <v>23</v>
      </c>
      <c r="B36" t="s">
        <v>159</v>
      </c>
      <c r="C36" t="s">
        <v>153</v>
      </c>
      <c r="D36" t="s">
        <v>154</v>
      </c>
      <c r="E36" t="s">
        <v>28</v>
      </c>
      <c r="F36" t="s">
        <v>145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29</v>
      </c>
      <c r="P36" s="1">
        <v>27</v>
      </c>
      <c r="Q36" s="1">
        <v>0</v>
      </c>
      <c r="R36" s="1">
        <v>0</v>
      </c>
      <c r="S36" s="1">
        <v>0</v>
      </c>
      <c r="T36" s="1">
        <v>0</v>
      </c>
      <c r="U36" s="1">
        <v>2</v>
      </c>
      <c r="V36" s="1">
        <v>2</v>
      </c>
      <c r="W36" s="1">
        <v>33</v>
      </c>
      <c r="X36" s="1">
        <v>23</v>
      </c>
      <c r="Y36" s="1">
        <v>2</v>
      </c>
      <c r="Z36" s="1">
        <v>3</v>
      </c>
      <c r="AA36" s="1">
        <v>1</v>
      </c>
      <c r="AB36" s="1">
        <v>1</v>
      </c>
      <c r="AC36" s="1">
        <v>3</v>
      </c>
      <c r="AD36" s="1">
        <v>10</v>
      </c>
      <c r="AE36" s="1">
        <v>62</v>
      </c>
      <c r="AF36" s="1">
        <v>50</v>
      </c>
      <c r="AG36" s="1">
        <v>2</v>
      </c>
      <c r="AH36" s="1">
        <v>3</v>
      </c>
      <c r="AI36" s="1">
        <v>1</v>
      </c>
      <c r="AJ36" s="1">
        <v>1</v>
      </c>
      <c r="AK36" s="1">
        <v>5</v>
      </c>
      <c r="AL36" s="1">
        <v>12</v>
      </c>
    </row>
    <row r="37" spans="1:38" x14ac:dyDescent="0.25">
      <c r="A37" t="s">
        <v>23</v>
      </c>
      <c r="B37" t="s">
        <v>159</v>
      </c>
      <c r="C37" t="s">
        <v>153</v>
      </c>
      <c r="D37" t="s">
        <v>154</v>
      </c>
      <c r="E37" t="s">
        <v>28</v>
      </c>
      <c r="F37" t="s">
        <v>143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29</v>
      </c>
      <c r="P37" s="1">
        <v>23</v>
      </c>
      <c r="Q37" s="1">
        <v>2</v>
      </c>
      <c r="R37" s="1">
        <v>1</v>
      </c>
      <c r="S37" s="1">
        <v>0</v>
      </c>
      <c r="T37" s="1">
        <v>0</v>
      </c>
      <c r="U37" s="1">
        <v>3</v>
      </c>
      <c r="V37" s="1">
        <v>6</v>
      </c>
      <c r="W37" s="1">
        <v>12</v>
      </c>
      <c r="X37" s="1">
        <v>11</v>
      </c>
      <c r="Y37" s="1">
        <v>0</v>
      </c>
      <c r="Z37" s="1">
        <v>1</v>
      </c>
      <c r="AA37" s="1">
        <v>0</v>
      </c>
      <c r="AB37" s="1">
        <v>0</v>
      </c>
      <c r="AC37" s="1">
        <v>0</v>
      </c>
      <c r="AD37" s="1">
        <v>1</v>
      </c>
      <c r="AE37" s="1">
        <v>41</v>
      </c>
      <c r="AF37" s="1">
        <v>34</v>
      </c>
      <c r="AG37" s="1">
        <v>2</v>
      </c>
      <c r="AH37" s="1">
        <v>2</v>
      </c>
      <c r="AI37" s="1">
        <v>0</v>
      </c>
      <c r="AJ37" s="1">
        <v>0</v>
      </c>
      <c r="AK37" s="1">
        <v>3</v>
      </c>
      <c r="AL37" s="1">
        <v>7</v>
      </c>
    </row>
    <row r="38" spans="1:38" x14ac:dyDescent="0.25">
      <c r="A38" t="s">
        <v>23</v>
      </c>
      <c r="B38" t="s">
        <v>160</v>
      </c>
      <c r="C38" t="s">
        <v>150</v>
      </c>
      <c r="D38" t="s">
        <v>151</v>
      </c>
      <c r="E38" t="s">
        <v>28</v>
      </c>
      <c r="F38" t="s">
        <v>145</v>
      </c>
      <c r="G38" s="1">
        <v>14</v>
      </c>
      <c r="H38" s="1">
        <v>14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14</v>
      </c>
      <c r="AF38" s="1">
        <v>14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</row>
    <row r="39" spans="1:38" x14ac:dyDescent="0.25">
      <c r="A39" t="s">
        <v>23</v>
      </c>
      <c r="B39" t="s">
        <v>160</v>
      </c>
      <c r="C39" t="s">
        <v>150</v>
      </c>
      <c r="D39" t="s">
        <v>151</v>
      </c>
      <c r="E39" t="s">
        <v>28</v>
      </c>
      <c r="F39" t="s">
        <v>143</v>
      </c>
      <c r="G39" s="1">
        <v>12</v>
      </c>
      <c r="H39" s="1">
        <v>12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12</v>
      </c>
      <c r="AF39" s="1">
        <v>12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</row>
    <row r="40" spans="1:38" x14ac:dyDescent="0.25">
      <c r="A40" t="s">
        <v>23</v>
      </c>
      <c r="B40" t="s">
        <v>160</v>
      </c>
      <c r="C40" t="s">
        <v>153</v>
      </c>
      <c r="D40" t="s">
        <v>154</v>
      </c>
      <c r="E40" t="s">
        <v>28</v>
      </c>
      <c r="F40" t="s">
        <v>145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18</v>
      </c>
      <c r="P40" s="1">
        <v>18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9</v>
      </c>
      <c r="X40" s="1">
        <v>9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27</v>
      </c>
      <c r="AF40" s="1">
        <v>27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</row>
    <row r="41" spans="1:38" x14ac:dyDescent="0.25">
      <c r="A41" t="s">
        <v>23</v>
      </c>
      <c r="B41" t="s">
        <v>160</v>
      </c>
      <c r="C41" t="s">
        <v>153</v>
      </c>
      <c r="D41" t="s">
        <v>154</v>
      </c>
      <c r="E41" t="s">
        <v>28</v>
      </c>
      <c r="F41" t="s">
        <v>143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15</v>
      </c>
      <c r="P41" s="1">
        <v>15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14</v>
      </c>
      <c r="X41" s="1">
        <v>14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29</v>
      </c>
      <c r="AF41" s="1">
        <v>29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</row>
    <row r="42" spans="1:38" x14ac:dyDescent="0.25">
      <c r="A42" t="s">
        <v>23</v>
      </c>
      <c r="B42" t="s">
        <v>161</v>
      </c>
      <c r="C42" t="s">
        <v>150</v>
      </c>
      <c r="D42" t="s">
        <v>151</v>
      </c>
      <c r="E42" t="s">
        <v>28</v>
      </c>
      <c r="F42" t="s">
        <v>145</v>
      </c>
      <c r="G42" s="1">
        <v>18</v>
      </c>
      <c r="H42" s="1">
        <v>17</v>
      </c>
      <c r="I42" s="1">
        <v>0</v>
      </c>
      <c r="J42" s="1">
        <v>0</v>
      </c>
      <c r="K42" s="1">
        <v>0</v>
      </c>
      <c r="L42" s="1">
        <v>0</v>
      </c>
      <c r="M42" s="1">
        <v>1</v>
      </c>
      <c r="N42" s="1">
        <v>1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18</v>
      </c>
      <c r="AF42" s="1">
        <v>17</v>
      </c>
      <c r="AG42" s="1">
        <v>0</v>
      </c>
      <c r="AH42" s="1">
        <v>0</v>
      </c>
      <c r="AI42" s="1">
        <v>0</v>
      </c>
      <c r="AJ42" s="1">
        <v>0</v>
      </c>
      <c r="AK42" s="1">
        <v>1</v>
      </c>
      <c r="AL42" s="1">
        <v>1</v>
      </c>
    </row>
    <row r="43" spans="1:38" x14ac:dyDescent="0.25">
      <c r="A43" t="s">
        <v>23</v>
      </c>
      <c r="B43" t="s">
        <v>161</v>
      </c>
      <c r="C43" t="s">
        <v>150</v>
      </c>
      <c r="D43" t="s">
        <v>151</v>
      </c>
      <c r="E43" t="s">
        <v>28</v>
      </c>
      <c r="F43" t="s">
        <v>143</v>
      </c>
      <c r="G43" s="1">
        <v>9</v>
      </c>
      <c r="H43" s="1">
        <v>8</v>
      </c>
      <c r="I43" s="1">
        <v>0</v>
      </c>
      <c r="J43" s="1">
        <v>0</v>
      </c>
      <c r="K43" s="1">
        <v>1</v>
      </c>
      <c r="L43" s="1">
        <v>0</v>
      </c>
      <c r="M43" s="1">
        <v>0</v>
      </c>
      <c r="N43" s="1">
        <v>1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9</v>
      </c>
      <c r="AF43" s="1">
        <v>8</v>
      </c>
      <c r="AG43" s="1">
        <v>0</v>
      </c>
      <c r="AH43" s="1">
        <v>0</v>
      </c>
      <c r="AI43" s="1">
        <v>1</v>
      </c>
      <c r="AJ43" s="1">
        <v>0</v>
      </c>
      <c r="AK43" s="1">
        <v>0</v>
      </c>
      <c r="AL43" s="1">
        <v>1</v>
      </c>
    </row>
    <row r="44" spans="1:38" x14ac:dyDescent="0.25">
      <c r="A44" t="s">
        <v>23</v>
      </c>
      <c r="B44" t="s">
        <v>161</v>
      </c>
      <c r="C44" t="s">
        <v>153</v>
      </c>
      <c r="D44" t="s">
        <v>154</v>
      </c>
      <c r="E44" t="s">
        <v>28</v>
      </c>
      <c r="F44" t="s">
        <v>145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19</v>
      </c>
      <c r="P44" s="1">
        <v>17</v>
      </c>
      <c r="Q44" s="1">
        <v>1</v>
      </c>
      <c r="R44" s="1">
        <v>1</v>
      </c>
      <c r="S44" s="1">
        <v>0</v>
      </c>
      <c r="T44" s="1">
        <v>0</v>
      </c>
      <c r="U44" s="1">
        <v>0</v>
      </c>
      <c r="V44" s="1">
        <v>2</v>
      </c>
      <c r="W44" s="1">
        <v>16</v>
      </c>
      <c r="X44" s="1">
        <v>15</v>
      </c>
      <c r="Y44" s="1">
        <v>0</v>
      </c>
      <c r="Z44" s="1">
        <v>0</v>
      </c>
      <c r="AA44" s="1">
        <v>0</v>
      </c>
      <c r="AB44" s="1">
        <v>0</v>
      </c>
      <c r="AC44" s="1">
        <v>1</v>
      </c>
      <c r="AD44" s="1">
        <v>1</v>
      </c>
      <c r="AE44" s="1">
        <v>35</v>
      </c>
      <c r="AF44" s="1">
        <v>32</v>
      </c>
      <c r="AG44" s="1">
        <v>1</v>
      </c>
      <c r="AH44" s="1">
        <v>1</v>
      </c>
      <c r="AI44" s="1">
        <v>0</v>
      </c>
      <c r="AJ44" s="1">
        <v>0</v>
      </c>
      <c r="AK44" s="1">
        <v>1</v>
      </c>
      <c r="AL44" s="1">
        <v>3</v>
      </c>
    </row>
    <row r="45" spans="1:38" x14ac:dyDescent="0.25">
      <c r="A45" t="s">
        <v>23</v>
      </c>
      <c r="B45" t="s">
        <v>161</v>
      </c>
      <c r="C45" t="s">
        <v>153</v>
      </c>
      <c r="D45" t="s">
        <v>154</v>
      </c>
      <c r="E45" t="s">
        <v>28</v>
      </c>
      <c r="F45" t="s">
        <v>143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4</v>
      </c>
      <c r="P45" s="1">
        <v>3</v>
      </c>
      <c r="Q45" s="1">
        <v>0</v>
      </c>
      <c r="R45" s="1">
        <v>1</v>
      </c>
      <c r="S45" s="1">
        <v>0</v>
      </c>
      <c r="T45" s="1">
        <v>0</v>
      </c>
      <c r="U45" s="1">
        <v>0</v>
      </c>
      <c r="V45" s="1">
        <v>1</v>
      </c>
      <c r="W45" s="1">
        <v>10</v>
      </c>
      <c r="X45" s="1">
        <v>10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14</v>
      </c>
      <c r="AF45" s="1">
        <v>13</v>
      </c>
      <c r="AG45" s="1">
        <v>0</v>
      </c>
      <c r="AH45" s="1">
        <v>1</v>
      </c>
      <c r="AI45" s="1">
        <v>0</v>
      </c>
      <c r="AJ45" s="1">
        <v>0</v>
      </c>
      <c r="AK45" s="1">
        <v>0</v>
      </c>
      <c r="AL45" s="1">
        <v>1</v>
      </c>
    </row>
    <row r="46" spans="1:38" x14ac:dyDescent="0.25">
      <c r="A46" t="s">
        <v>23</v>
      </c>
      <c r="B46" t="s">
        <v>162</v>
      </c>
      <c r="C46" t="s">
        <v>150</v>
      </c>
      <c r="D46" t="s">
        <v>151</v>
      </c>
      <c r="E46" t="s">
        <v>28</v>
      </c>
      <c r="F46" t="s">
        <v>145</v>
      </c>
      <c r="G46" s="1">
        <v>32</v>
      </c>
      <c r="H46" s="1">
        <v>27</v>
      </c>
      <c r="I46" s="1">
        <v>1</v>
      </c>
      <c r="J46" s="1">
        <v>1</v>
      </c>
      <c r="K46" s="1">
        <v>1</v>
      </c>
      <c r="L46" s="1">
        <v>0</v>
      </c>
      <c r="M46" s="1">
        <v>2</v>
      </c>
      <c r="N46" s="1">
        <v>5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32</v>
      </c>
      <c r="AF46" s="1">
        <v>27</v>
      </c>
      <c r="AG46" s="1">
        <v>1</v>
      </c>
      <c r="AH46" s="1">
        <v>1</v>
      </c>
      <c r="AI46" s="1">
        <v>1</v>
      </c>
      <c r="AJ46" s="1">
        <v>0</v>
      </c>
      <c r="AK46" s="1">
        <v>2</v>
      </c>
      <c r="AL46" s="1">
        <v>5</v>
      </c>
    </row>
    <row r="47" spans="1:38" x14ac:dyDescent="0.25">
      <c r="A47" t="s">
        <v>23</v>
      </c>
      <c r="B47" t="s">
        <v>162</v>
      </c>
      <c r="C47" t="s">
        <v>150</v>
      </c>
      <c r="D47" t="s">
        <v>151</v>
      </c>
      <c r="E47" t="s">
        <v>28</v>
      </c>
      <c r="F47" t="s">
        <v>143</v>
      </c>
      <c r="G47" s="1">
        <v>22</v>
      </c>
      <c r="H47" s="1">
        <v>20</v>
      </c>
      <c r="I47" s="1">
        <v>1</v>
      </c>
      <c r="J47" s="1">
        <v>0</v>
      </c>
      <c r="K47" s="1">
        <v>0</v>
      </c>
      <c r="L47" s="1">
        <v>0</v>
      </c>
      <c r="M47" s="1">
        <v>1</v>
      </c>
      <c r="N47" s="1">
        <v>2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22</v>
      </c>
      <c r="AF47" s="1">
        <v>20</v>
      </c>
      <c r="AG47" s="1">
        <v>1</v>
      </c>
      <c r="AH47" s="1">
        <v>0</v>
      </c>
      <c r="AI47" s="1">
        <v>0</v>
      </c>
      <c r="AJ47" s="1">
        <v>0</v>
      </c>
      <c r="AK47" s="1">
        <v>1</v>
      </c>
      <c r="AL47" s="1">
        <v>2</v>
      </c>
    </row>
    <row r="48" spans="1:38" x14ac:dyDescent="0.25">
      <c r="A48" t="s">
        <v>23</v>
      </c>
      <c r="B48" t="s">
        <v>162</v>
      </c>
      <c r="C48" t="s">
        <v>153</v>
      </c>
      <c r="D48" t="s">
        <v>154</v>
      </c>
      <c r="E48" t="s">
        <v>28</v>
      </c>
      <c r="F48" t="s">
        <v>145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31</v>
      </c>
      <c r="P48" s="1">
        <v>23</v>
      </c>
      <c r="Q48" s="1">
        <v>1</v>
      </c>
      <c r="R48" s="1">
        <v>3</v>
      </c>
      <c r="S48" s="1">
        <v>0</v>
      </c>
      <c r="T48" s="1">
        <v>0</v>
      </c>
      <c r="U48" s="1">
        <v>4</v>
      </c>
      <c r="V48" s="1">
        <v>8</v>
      </c>
      <c r="W48" s="1">
        <v>48</v>
      </c>
      <c r="X48" s="1">
        <v>47</v>
      </c>
      <c r="Y48" s="1">
        <v>0</v>
      </c>
      <c r="Z48" s="1">
        <v>0</v>
      </c>
      <c r="AA48" s="1">
        <v>0</v>
      </c>
      <c r="AB48" s="1">
        <v>0</v>
      </c>
      <c r="AC48" s="1">
        <v>1</v>
      </c>
      <c r="AD48" s="1">
        <v>1</v>
      </c>
      <c r="AE48" s="1">
        <v>79</v>
      </c>
      <c r="AF48" s="1">
        <v>70</v>
      </c>
      <c r="AG48" s="1">
        <v>1</v>
      </c>
      <c r="AH48" s="1">
        <v>3</v>
      </c>
      <c r="AI48" s="1">
        <v>0</v>
      </c>
      <c r="AJ48" s="1">
        <v>0</v>
      </c>
      <c r="AK48" s="1">
        <v>5</v>
      </c>
      <c r="AL48" s="1">
        <v>9</v>
      </c>
    </row>
    <row r="49" spans="1:38" x14ac:dyDescent="0.25">
      <c r="A49" t="s">
        <v>23</v>
      </c>
      <c r="B49" t="s">
        <v>162</v>
      </c>
      <c r="C49" t="s">
        <v>153</v>
      </c>
      <c r="D49" t="s">
        <v>154</v>
      </c>
      <c r="E49" t="s">
        <v>28</v>
      </c>
      <c r="F49" t="s">
        <v>143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20</v>
      </c>
      <c r="P49" s="1">
        <v>15</v>
      </c>
      <c r="Q49" s="1">
        <v>2</v>
      </c>
      <c r="R49" s="1">
        <v>1</v>
      </c>
      <c r="S49" s="1">
        <v>0</v>
      </c>
      <c r="T49" s="1">
        <v>1</v>
      </c>
      <c r="U49" s="1">
        <v>1</v>
      </c>
      <c r="V49" s="1">
        <v>5</v>
      </c>
      <c r="W49" s="1">
        <v>27</v>
      </c>
      <c r="X49" s="1">
        <v>26</v>
      </c>
      <c r="Y49" s="1">
        <v>0</v>
      </c>
      <c r="Z49" s="1">
        <v>0</v>
      </c>
      <c r="AA49" s="1">
        <v>0</v>
      </c>
      <c r="AB49" s="1">
        <v>0</v>
      </c>
      <c r="AC49" s="1">
        <v>1</v>
      </c>
      <c r="AD49" s="1">
        <v>1</v>
      </c>
      <c r="AE49" s="1">
        <v>47</v>
      </c>
      <c r="AF49" s="1">
        <v>41</v>
      </c>
      <c r="AG49" s="1">
        <v>2</v>
      </c>
      <c r="AH49" s="1">
        <v>1</v>
      </c>
      <c r="AI49" s="1">
        <v>0</v>
      </c>
      <c r="AJ49" s="1">
        <v>1</v>
      </c>
      <c r="AK49" s="1">
        <v>2</v>
      </c>
      <c r="AL49" s="1">
        <v>6</v>
      </c>
    </row>
    <row r="50" spans="1:38" x14ac:dyDescent="0.25">
      <c r="A50" t="s">
        <v>23</v>
      </c>
      <c r="B50" t="s">
        <v>163</v>
      </c>
      <c r="C50" t="s">
        <v>150</v>
      </c>
      <c r="D50" t="s">
        <v>151</v>
      </c>
      <c r="E50" t="s">
        <v>28</v>
      </c>
      <c r="F50" t="s">
        <v>145</v>
      </c>
      <c r="G50" s="1">
        <v>22</v>
      </c>
      <c r="H50" s="1">
        <v>19</v>
      </c>
      <c r="I50" s="1">
        <v>0</v>
      </c>
      <c r="J50" s="1">
        <v>0</v>
      </c>
      <c r="K50" s="1">
        <v>0</v>
      </c>
      <c r="L50" s="1">
        <v>0</v>
      </c>
      <c r="M50" s="1">
        <v>3</v>
      </c>
      <c r="N50" s="1">
        <v>3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22</v>
      </c>
      <c r="AF50" s="1">
        <v>19</v>
      </c>
      <c r="AG50" s="1">
        <v>0</v>
      </c>
      <c r="AH50" s="1">
        <v>0</v>
      </c>
      <c r="AI50" s="1">
        <v>0</v>
      </c>
      <c r="AJ50" s="1">
        <v>0</v>
      </c>
      <c r="AK50" s="1">
        <v>3</v>
      </c>
      <c r="AL50" s="1">
        <v>3</v>
      </c>
    </row>
    <row r="51" spans="1:38" x14ac:dyDescent="0.25">
      <c r="A51" t="s">
        <v>23</v>
      </c>
      <c r="B51" t="s">
        <v>163</v>
      </c>
      <c r="C51" t="s">
        <v>150</v>
      </c>
      <c r="D51" t="s">
        <v>151</v>
      </c>
      <c r="E51" t="s">
        <v>28</v>
      </c>
      <c r="F51" t="s">
        <v>143</v>
      </c>
      <c r="G51" s="1">
        <v>15</v>
      </c>
      <c r="H51" s="1">
        <v>13</v>
      </c>
      <c r="I51" s="1">
        <v>0</v>
      </c>
      <c r="J51" s="1">
        <v>0</v>
      </c>
      <c r="K51" s="1">
        <v>0</v>
      </c>
      <c r="L51" s="1">
        <v>0</v>
      </c>
      <c r="M51" s="1">
        <v>2</v>
      </c>
      <c r="N51" s="1">
        <v>2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15</v>
      </c>
      <c r="AF51" s="1">
        <v>13</v>
      </c>
      <c r="AG51" s="1">
        <v>0</v>
      </c>
      <c r="AH51" s="1">
        <v>0</v>
      </c>
      <c r="AI51" s="1">
        <v>0</v>
      </c>
      <c r="AJ51" s="1">
        <v>0</v>
      </c>
      <c r="AK51" s="1">
        <v>2</v>
      </c>
      <c r="AL51" s="1">
        <v>2</v>
      </c>
    </row>
    <row r="52" spans="1:38" x14ac:dyDescent="0.25">
      <c r="A52" t="s">
        <v>23</v>
      </c>
      <c r="B52" t="s">
        <v>163</v>
      </c>
      <c r="C52" t="s">
        <v>153</v>
      </c>
      <c r="D52" t="s">
        <v>154</v>
      </c>
      <c r="E52" t="s">
        <v>28</v>
      </c>
      <c r="F52" t="s">
        <v>145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21</v>
      </c>
      <c r="P52" s="1">
        <v>20</v>
      </c>
      <c r="Q52" s="1">
        <v>0</v>
      </c>
      <c r="R52" s="1">
        <v>0</v>
      </c>
      <c r="S52" s="1">
        <v>0</v>
      </c>
      <c r="T52" s="1">
        <v>0</v>
      </c>
      <c r="U52" s="1">
        <v>1</v>
      </c>
      <c r="V52" s="1">
        <v>1</v>
      </c>
      <c r="W52" s="1">
        <v>22</v>
      </c>
      <c r="X52" s="1">
        <v>21</v>
      </c>
      <c r="Y52" s="1">
        <v>0</v>
      </c>
      <c r="Z52" s="1">
        <v>0</v>
      </c>
      <c r="AA52" s="1">
        <v>0</v>
      </c>
      <c r="AB52" s="1">
        <v>0</v>
      </c>
      <c r="AC52" s="1">
        <v>1</v>
      </c>
      <c r="AD52" s="1">
        <v>1</v>
      </c>
      <c r="AE52" s="1">
        <v>43</v>
      </c>
      <c r="AF52" s="1">
        <v>41</v>
      </c>
      <c r="AG52" s="1">
        <v>0</v>
      </c>
      <c r="AH52" s="1">
        <v>0</v>
      </c>
      <c r="AI52" s="1">
        <v>0</v>
      </c>
      <c r="AJ52" s="1">
        <v>0</v>
      </c>
      <c r="AK52" s="1">
        <v>2</v>
      </c>
      <c r="AL52" s="1">
        <v>2</v>
      </c>
    </row>
    <row r="53" spans="1:38" x14ac:dyDescent="0.25">
      <c r="A53" t="s">
        <v>23</v>
      </c>
      <c r="B53" t="s">
        <v>163</v>
      </c>
      <c r="C53" t="s">
        <v>153</v>
      </c>
      <c r="D53" t="s">
        <v>154</v>
      </c>
      <c r="E53" t="s">
        <v>28</v>
      </c>
      <c r="F53" t="s">
        <v>143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10</v>
      </c>
      <c r="P53" s="1">
        <v>7</v>
      </c>
      <c r="Q53" s="1">
        <v>0</v>
      </c>
      <c r="R53" s="1">
        <v>0</v>
      </c>
      <c r="S53" s="1">
        <v>0</v>
      </c>
      <c r="T53" s="1">
        <v>0</v>
      </c>
      <c r="U53" s="1">
        <v>3</v>
      </c>
      <c r="V53" s="1">
        <v>3</v>
      </c>
      <c r="W53" s="1">
        <v>7</v>
      </c>
      <c r="X53" s="1">
        <v>7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17</v>
      </c>
      <c r="AF53" s="1">
        <v>14</v>
      </c>
      <c r="AG53" s="1">
        <v>0</v>
      </c>
      <c r="AH53" s="1">
        <v>0</v>
      </c>
      <c r="AI53" s="1">
        <v>0</v>
      </c>
      <c r="AJ53" s="1">
        <v>0</v>
      </c>
      <c r="AK53" s="1">
        <v>3</v>
      </c>
      <c r="AL53" s="1">
        <v>3</v>
      </c>
    </row>
    <row r="54" spans="1:38" x14ac:dyDescent="0.25">
      <c r="A54" t="s">
        <v>23</v>
      </c>
      <c r="B54" t="s">
        <v>164</v>
      </c>
      <c r="C54" t="s">
        <v>148</v>
      </c>
      <c r="D54" t="s">
        <v>149</v>
      </c>
      <c r="E54" t="s">
        <v>28</v>
      </c>
      <c r="F54" t="s">
        <v>145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11</v>
      </c>
      <c r="P54" s="1">
        <v>11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13</v>
      </c>
      <c r="X54" s="1">
        <v>13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24</v>
      </c>
      <c r="AF54" s="1">
        <v>24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</row>
    <row r="55" spans="1:38" x14ac:dyDescent="0.25">
      <c r="A55" t="s">
        <v>23</v>
      </c>
      <c r="B55" t="s">
        <v>164</v>
      </c>
      <c r="C55" t="s">
        <v>148</v>
      </c>
      <c r="D55" t="s">
        <v>149</v>
      </c>
      <c r="E55" t="s">
        <v>28</v>
      </c>
      <c r="F55" t="s">
        <v>143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11</v>
      </c>
      <c r="P55" s="1">
        <v>11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8</v>
      </c>
      <c r="X55" s="1">
        <v>8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19</v>
      </c>
      <c r="AF55" s="1">
        <v>19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</row>
    <row r="56" spans="1:38" x14ac:dyDescent="0.25">
      <c r="A56" t="s">
        <v>23</v>
      </c>
      <c r="B56" t="s">
        <v>164</v>
      </c>
      <c r="C56" t="s">
        <v>150</v>
      </c>
      <c r="D56" t="s">
        <v>151</v>
      </c>
      <c r="E56" t="s">
        <v>28</v>
      </c>
      <c r="F56" t="s">
        <v>145</v>
      </c>
      <c r="G56" s="1">
        <v>13</v>
      </c>
      <c r="H56" s="1">
        <v>13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13</v>
      </c>
      <c r="AF56" s="1">
        <v>13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</row>
    <row r="57" spans="1:38" x14ac:dyDescent="0.25">
      <c r="A57" t="s">
        <v>23</v>
      </c>
      <c r="B57" t="s">
        <v>164</v>
      </c>
      <c r="C57" t="s">
        <v>150</v>
      </c>
      <c r="D57" t="s">
        <v>151</v>
      </c>
      <c r="E57" t="s">
        <v>28</v>
      </c>
      <c r="F57" t="s">
        <v>143</v>
      </c>
      <c r="G57" s="1">
        <v>12</v>
      </c>
      <c r="H57" s="1">
        <v>8</v>
      </c>
      <c r="I57" s="1">
        <v>1</v>
      </c>
      <c r="J57" s="1">
        <v>0</v>
      </c>
      <c r="K57" s="1">
        <v>0</v>
      </c>
      <c r="L57" s="1">
        <v>1</v>
      </c>
      <c r="M57" s="1">
        <v>2</v>
      </c>
      <c r="N57" s="1">
        <v>4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12</v>
      </c>
      <c r="AF57" s="1">
        <v>8</v>
      </c>
      <c r="AG57" s="1">
        <v>1</v>
      </c>
      <c r="AH57" s="1">
        <v>0</v>
      </c>
      <c r="AI57" s="1">
        <v>0</v>
      </c>
      <c r="AJ57" s="1">
        <v>1</v>
      </c>
      <c r="AK57" s="1">
        <v>2</v>
      </c>
      <c r="AL57" s="1">
        <v>4</v>
      </c>
    </row>
    <row r="58" spans="1:38" x14ac:dyDescent="0.25">
      <c r="A58" t="s">
        <v>23</v>
      </c>
      <c r="B58" t="s">
        <v>165</v>
      </c>
      <c r="C58" t="s">
        <v>150</v>
      </c>
      <c r="D58" t="s">
        <v>151</v>
      </c>
      <c r="E58" t="s">
        <v>28</v>
      </c>
      <c r="F58" t="s">
        <v>145</v>
      </c>
      <c r="G58" s="1">
        <v>34</v>
      </c>
      <c r="H58" s="1">
        <v>34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34</v>
      </c>
      <c r="AF58" s="1">
        <v>34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</row>
    <row r="59" spans="1:38" x14ac:dyDescent="0.25">
      <c r="A59" t="s">
        <v>23</v>
      </c>
      <c r="B59" t="s">
        <v>165</v>
      </c>
      <c r="C59" t="s">
        <v>150</v>
      </c>
      <c r="D59" t="s">
        <v>151</v>
      </c>
      <c r="E59" t="s">
        <v>28</v>
      </c>
      <c r="F59" t="s">
        <v>143</v>
      </c>
      <c r="G59" s="1">
        <v>36</v>
      </c>
      <c r="H59" s="1">
        <v>36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36</v>
      </c>
      <c r="AF59" s="1">
        <v>36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</row>
    <row r="60" spans="1:38" x14ac:dyDescent="0.25">
      <c r="A60" t="s">
        <v>23</v>
      </c>
      <c r="B60" t="s">
        <v>165</v>
      </c>
      <c r="C60" t="s">
        <v>153</v>
      </c>
      <c r="D60" t="s">
        <v>154</v>
      </c>
      <c r="E60" t="s">
        <v>28</v>
      </c>
      <c r="F60" t="s">
        <v>145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34</v>
      </c>
      <c r="P60" s="1">
        <v>34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25</v>
      </c>
      <c r="X60" s="1">
        <v>25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59</v>
      </c>
      <c r="AF60" s="1">
        <v>59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</row>
    <row r="61" spans="1:38" x14ac:dyDescent="0.25">
      <c r="A61" t="s">
        <v>23</v>
      </c>
      <c r="B61" t="s">
        <v>165</v>
      </c>
      <c r="C61" t="s">
        <v>153</v>
      </c>
      <c r="D61" t="s">
        <v>154</v>
      </c>
      <c r="E61" t="s">
        <v>28</v>
      </c>
      <c r="F61" t="s">
        <v>143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22</v>
      </c>
      <c r="P61" s="1">
        <v>22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21</v>
      </c>
      <c r="X61" s="1">
        <v>21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43</v>
      </c>
      <c r="AF61" s="1">
        <v>43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</row>
    <row r="62" spans="1:38" x14ac:dyDescent="0.25">
      <c r="A62" t="s">
        <v>23</v>
      </c>
      <c r="B62" t="s">
        <v>166</v>
      </c>
      <c r="C62" t="s">
        <v>150</v>
      </c>
      <c r="D62" t="s">
        <v>151</v>
      </c>
      <c r="E62" t="s">
        <v>28</v>
      </c>
      <c r="F62" t="s">
        <v>145</v>
      </c>
      <c r="G62" s="1">
        <v>18</v>
      </c>
      <c r="H62" s="1">
        <v>18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18</v>
      </c>
      <c r="AF62" s="1">
        <v>18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</row>
    <row r="63" spans="1:38" x14ac:dyDescent="0.25">
      <c r="A63" t="s">
        <v>23</v>
      </c>
      <c r="B63" t="s">
        <v>166</v>
      </c>
      <c r="C63" t="s">
        <v>150</v>
      </c>
      <c r="D63" t="s">
        <v>151</v>
      </c>
      <c r="E63" t="s">
        <v>28</v>
      </c>
      <c r="F63" t="s">
        <v>143</v>
      </c>
      <c r="G63" s="1">
        <v>19</v>
      </c>
      <c r="H63" s="1">
        <v>18</v>
      </c>
      <c r="I63" s="1">
        <v>0</v>
      </c>
      <c r="J63" s="1">
        <v>0</v>
      </c>
      <c r="K63" s="1">
        <v>0</v>
      </c>
      <c r="L63" s="1">
        <v>1</v>
      </c>
      <c r="M63" s="1">
        <v>0</v>
      </c>
      <c r="N63" s="1">
        <v>1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19</v>
      </c>
      <c r="AF63" s="1">
        <v>18</v>
      </c>
      <c r="AG63" s="1">
        <v>0</v>
      </c>
      <c r="AH63" s="1">
        <v>0</v>
      </c>
      <c r="AI63" s="1">
        <v>0</v>
      </c>
      <c r="AJ63" s="1">
        <v>1</v>
      </c>
      <c r="AK63" s="1">
        <v>0</v>
      </c>
      <c r="AL63" s="1">
        <v>1</v>
      </c>
    </row>
    <row r="64" spans="1:38" x14ac:dyDescent="0.25">
      <c r="A64" t="s">
        <v>23</v>
      </c>
      <c r="B64" t="s">
        <v>166</v>
      </c>
      <c r="C64" t="s">
        <v>153</v>
      </c>
      <c r="D64" t="s">
        <v>154</v>
      </c>
      <c r="E64" t="s">
        <v>28</v>
      </c>
      <c r="F64" t="s">
        <v>145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19</v>
      </c>
      <c r="P64" s="1">
        <v>19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17</v>
      </c>
      <c r="X64" s="1">
        <v>17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36</v>
      </c>
      <c r="AF64" s="1">
        <v>36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</row>
    <row r="65" spans="1:38" x14ac:dyDescent="0.25">
      <c r="A65" t="s">
        <v>23</v>
      </c>
      <c r="B65" t="s">
        <v>166</v>
      </c>
      <c r="C65" t="s">
        <v>153</v>
      </c>
      <c r="D65" t="s">
        <v>154</v>
      </c>
      <c r="E65" t="s">
        <v>28</v>
      </c>
      <c r="F65" t="s">
        <v>143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20</v>
      </c>
      <c r="P65" s="1">
        <v>20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6</v>
      </c>
      <c r="X65" s="1">
        <v>6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26</v>
      </c>
      <c r="AF65" s="1">
        <v>26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</row>
    <row r="66" spans="1:38" x14ac:dyDescent="0.25">
      <c r="A66" t="s">
        <v>23</v>
      </c>
      <c r="B66" t="s">
        <v>167</v>
      </c>
      <c r="C66" t="s">
        <v>168</v>
      </c>
      <c r="D66" t="s">
        <v>169</v>
      </c>
      <c r="E66" t="s">
        <v>28</v>
      </c>
      <c r="F66" t="s">
        <v>145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9</v>
      </c>
      <c r="P66" s="1">
        <v>9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6</v>
      </c>
      <c r="X66" s="1">
        <v>6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15</v>
      </c>
      <c r="AF66" s="1">
        <v>15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</row>
    <row r="67" spans="1:38" x14ac:dyDescent="0.25">
      <c r="A67" t="s">
        <v>23</v>
      </c>
      <c r="B67" t="s">
        <v>167</v>
      </c>
      <c r="C67" t="s">
        <v>168</v>
      </c>
      <c r="D67" t="s">
        <v>169</v>
      </c>
      <c r="E67" t="s">
        <v>28</v>
      </c>
      <c r="F67" t="s">
        <v>143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14</v>
      </c>
      <c r="P67" s="1">
        <v>14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14</v>
      </c>
      <c r="X67" s="1">
        <v>14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28</v>
      </c>
      <c r="AF67" s="1">
        <v>28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</row>
    <row r="68" spans="1:38" x14ac:dyDescent="0.25">
      <c r="A68" t="s">
        <v>23</v>
      </c>
      <c r="B68" t="s">
        <v>167</v>
      </c>
      <c r="C68" t="s">
        <v>150</v>
      </c>
      <c r="D68" t="s">
        <v>151</v>
      </c>
      <c r="E68" t="s">
        <v>28</v>
      </c>
      <c r="F68" t="s">
        <v>145</v>
      </c>
      <c r="G68" s="1">
        <v>15</v>
      </c>
      <c r="H68" s="1">
        <v>15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15</v>
      </c>
      <c r="AF68" s="1">
        <v>15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</row>
    <row r="69" spans="1:38" x14ac:dyDescent="0.25">
      <c r="A69" t="s">
        <v>23</v>
      </c>
      <c r="B69" t="s">
        <v>167</v>
      </c>
      <c r="C69" t="s">
        <v>150</v>
      </c>
      <c r="D69" t="s">
        <v>151</v>
      </c>
      <c r="E69" t="s">
        <v>28</v>
      </c>
      <c r="F69" t="s">
        <v>143</v>
      </c>
      <c r="G69" s="1">
        <v>8</v>
      </c>
      <c r="H69" s="1">
        <v>8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8</v>
      </c>
      <c r="AF69" s="1">
        <v>8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</row>
    <row r="70" spans="1:38" x14ac:dyDescent="0.25">
      <c r="A70" t="s">
        <v>23</v>
      </c>
      <c r="B70" t="s">
        <v>170</v>
      </c>
      <c r="C70" t="s">
        <v>150</v>
      </c>
      <c r="D70" t="s">
        <v>151</v>
      </c>
      <c r="E70" t="s">
        <v>28</v>
      </c>
      <c r="F70" t="s">
        <v>145</v>
      </c>
      <c r="G70" s="1">
        <v>25</v>
      </c>
      <c r="H70" s="1">
        <v>25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25</v>
      </c>
      <c r="AF70" s="1">
        <v>25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</row>
    <row r="71" spans="1:38" x14ac:dyDescent="0.25">
      <c r="A71" t="s">
        <v>23</v>
      </c>
      <c r="B71" t="s">
        <v>170</v>
      </c>
      <c r="C71" t="s">
        <v>150</v>
      </c>
      <c r="D71" t="s">
        <v>151</v>
      </c>
      <c r="E71" t="s">
        <v>28</v>
      </c>
      <c r="F71" t="s">
        <v>143</v>
      </c>
      <c r="G71" s="1">
        <v>20</v>
      </c>
      <c r="H71" s="1">
        <v>19</v>
      </c>
      <c r="I71" s="1">
        <v>0</v>
      </c>
      <c r="J71" s="1">
        <v>0</v>
      </c>
      <c r="K71" s="1">
        <v>0</v>
      </c>
      <c r="L71" s="1">
        <v>0</v>
      </c>
      <c r="M71" s="1">
        <v>1</v>
      </c>
      <c r="N71" s="1">
        <v>1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20</v>
      </c>
      <c r="AF71" s="1">
        <v>19</v>
      </c>
      <c r="AG71" s="1">
        <v>0</v>
      </c>
      <c r="AH71" s="1">
        <v>0</v>
      </c>
      <c r="AI71" s="1">
        <v>0</v>
      </c>
      <c r="AJ71" s="1">
        <v>0</v>
      </c>
      <c r="AK71" s="1">
        <v>1</v>
      </c>
      <c r="AL71" s="1">
        <v>1</v>
      </c>
    </row>
    <row r="72" spans="1:38" x14ac:dyDescent="0.25">
      <c r="A72" t="s">
        <v>23</v>
      </c>
      <c r="B72" t="s">
        <v>170</v>
      </c>
      <c r="C72" t="s">
        <v>153</v>
      </c>
      <c r="D72" t="s">
        <v>154</v>
      </c>
      <c r="E72" t="s">
        <v>28</v>
      </c>
      <c r="F72" t="s">
        <v>145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17</v>
      </c>
      <c r="P72" s="1">
        <v>16</v>
      </c>
      <c r="Q72" s="1">
        <v>0</v>
      </c>
      <c r="R72" s="1">
        <v>0</v>
      </c>
      <c r="S72" s="1">
        <v>0</v>
      </c>
      <c r="T72" s="1">
        <v>0</v>
      </c>
      <c r="U72" s="1">
        <v>1</v>
      </c>
      <c r="V72" s="1">
        <v>1</v>
      </c>
      <c r="W72" s="1">
        <v>11</v>
      </c>
      <c r="X72" s="1">
        <v>11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28</v>
      </c>
      <c r="AF72" s="1">
        <v>27</v>
      </c>
      <c r="AG72" s="1">
        <v>0</v>
      </c>
      <c r="AH72" s="1">
        <v>0</v>
      </c>
      <c r="AI72" s="1">
        <v>0</v>
      </c>
      <c r="AJ72" s="1">
        <v>0</v>
      </c>
      <c r="AK72" s="1">
        <v>1</v>
      </c>
      <c r="AL72" s="1">
        <v>1</v>
      </c>
    </row>
    <row r="73" spans="1:38" x14ac:dyDescent="0.25">
      <c r="A73" t="s">
        <v>23</v>
      </c>
      <c r="B73" t="s">
        <v>170</v>
      </c>
      <c r="C73" t="s">
        <v>153</v>
      </c>
      <c r="D73" t="s">
        <v>154</v>
      </c>
      <c r="E73" t="s">
        <v>28</v>
      </c>
      <c r="F73" t="s">
        <v>143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17</v>
      </c>
      <c r="P73" s="1">
        <v>16</v>
      </c>
      <c r="Q73" s="1">
        <v>0</v>
      </c>
      <c r="R73" s="1">
        <v>0</v>
      </c>
      <c r="S73" s="1">
        <v>0</v>
      </c>
      <c r="T73" s="1">
        <v>0</v>
      </c>
      <c r="U73" s="1">
        <v>1</v>
      </c>
      <c r="V73" s="1">
        <v>1</v>
      </c>
      <c r="W73" s="1">
        <v>16</v>
      </c>
      <c r="X73" s="1">
        <v>16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33</v>
      </c>
      <c r="AF73" s="1">
        <v>32</v>
      </c>
      <c r="AG73" s="1">
        <v>0</v>
      </c>
      <c r="AH73" s="1">
        <v>0</v>
      </c>
      <c r="AI73" s="1">
        <v>0</v>
      </c>
      <c r="AJ73" s="1">
        <v>0</v>
      </c>
      <c r="AK73" s="1">
        <v>1</v>
      </c>
      <c r="AL73" s="1">
        <v>1</v>
      </c>
    </row>
    <row r="74" spans="1:38" x14ac:dyDescent="0.25">
      <c r="A74" t="s">
        <v>23</v>
      </c>
      <c r="B74" t="s">
        <v>171</v>
      </c>
      <c r="C74" t="s">
        <v>150</v>
      </c>
      <c r="D74" t="s">
        <v>151</v>
      </c>
      <c r="E74" t="s">
        <v>28</v>
      </c>
      <c r="F74" t="s">
        <v>145</v>
      </c>
      <c r="G74" s="1">
        <v>10</v>
      </c>
      <c r="H74" s="1">
        <v>10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10</v>
      </c>
      <c r="AF74" s="1">
        <v>10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</row>
    <row r="75" spans="1:38" x14ac:dyDescent="0.25">
      <c r="A75" t="s">
        <v>23</v>
      </c>
      <c r="B75" t="s">
        <v>171</v>
      </c>
      <c r="C75" t="s">
        <v>150</v>
      </c>
      <c r="D75" t="s">
        <v>151</v>
      </c>
      <c r="E75" t="s">
        <v>28</v>
      </c>
      <c r="F75" t="s">
        <v>143</v>
      </c>
      <c r="G75" s="1">
        <v>5</v>
      </c>
      <c r="H75" s="1">
        <v>5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5</v>
      </c>
      <c r="AF75" s="1">
        <v>5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</row>
    <row r="76" spans="1:38" x14ac:dyDescent="0.25">
      <c r="A76" t="s">
        <v>23</v>
      </c>
      <c r="B76" t="s">
        <v>171</v>
      </c>
      <c r="C76" t="s">
        <v>153</v>
      </c>
      <c r="D76" t="s">
        <v>154</v>
      </c>
      <c r="E76" t="s">
        <v>28</v>
      </c>
      <c r="F76" t="s">
        <v>145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12</v>
      </c>
      <c r="P76" s="1">
        <v>12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19</v>
      </c>
      <c r="X76" s="1">
        <v>19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31</v>
      </c>
      <c r="AF76" s="1">
        <v>31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</row>
    <row r="77" spans="1:38" x14ac:dyDescent="0.25">
      <c r="A77" t="s">
        <v>23</v>
      </c>
      <c r="B77" t="s">
        <v>171</v>
      </c>
      <c r="C77" t="s">
        <v>153</v>
      </c>
      <c r="D77" t="s">
        <v>154</v>
      </c>
      <c r="E77" t="s">
        <v>28</v>
      </c>
      <c r="F77" t="s">
        <v>143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7</v>
      </c>
      <c r="P77" s="1">
        <v>7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4</v>
      </c>
      <c r="X77" s="1">
        <v>4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11</v>
      </c>
      <c r="AF77" s="1">
        <v>11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</row>
    <row r="78" spans="1:38" x14ac:dyDescent="0.25">
      <c r="A78" t="s">
        <v>23</v>
      </c>
      <c r="B78" t="s">
        <v>172</v>
      </c>
      <c r="C78" t="s">
        <v>150</v>
      </c>
      <c r="D78" t="s">
        <v>151</v>
      </c>
      <c r="E78" t="s">
        <v>28</v>
      </c>
      <c r="F78" t="s">
        <v>145</v>
      </c>
      <c r="G78" s="1">
        <v>15</v>
      </c>
      <c r="H78" s="1">
        <v>14</v>
      </c>
      <c r="I78" s="1">
        <v>0</v>
      </c>
      <c r="J78" s="1">
        <v>0</v>
      </c>
      <c r="K78" s="1">
        <v>0</v>
      </c>
      <c r="L78" s="1">
        <v>0</v>
      </c>
      <c r="M78" s="1">
        <v>1</v>
      </c>
      <c r="N78" s="1">
        <v>1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15</v>
      </c>
      <c r="AF78" s="1">
        <v>14</v>
      </c>
      <c r="AG78" s="1">
        <v>0</v>
      </c>
      <c r="AH78" s="1">
        <v>0</v>
      </c>
      <c r="AI78" s="1">
        <v>0</v>
      </c>
      <c r="AJ78" s="1">
        <v>0</v>
      </c>
      <c r="AK78" s="1">
        <v>1</v>
      </c>
      <c r="AL78" s="1">
        <v>1</v>
      </c>
    </row>
    <row r="79" spans="1:38" x14ac:dyDescent="0.25">
      <c r="A79" t="s">
        <v>23</v>
      </c>
      <c r="B79" t="s">
        <v>172</v>
      </c>
      <c r="C79" t="s">
        <v>150</v>
      </c>
      <c r="D79" t="s">
        <v>151</v>
      </c>
      <c r="E79" t="s">
        <v>28</v>
      </c>
      <c r="F79" t="s">
        <v>143</v>
      </c>
      <c r="G79" s="1">
        <v>8</v>
      </c>
      <c r="H79" s="1">
        <v>8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8</v>
      </c>
      <c r="AF79" s="1">
        <v>8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</row>
    <row r="80" spans="1:38" x14ac:dyDescent="0.25">
      <c r="A80" t="s">
        <v>23</v>
      </c>
      <c r="B80" t="s">
        <v>172</v>
      </c>
      <c r="C80" t="s">
        <v>153</v>
      </c>
      <c r="D80" t="s">
        <v>154</v>
      </c>
      <c r="E80" t="s">
        <v>28</v>
      </c>
      <c r="F80" t="s">
        <v>145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9</v>
      </c>
      <c r="P80" s="1">
        <v>9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5</v>
      </c>
      <c r="X80" s="1">
        <v>5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14</v>
      </c>
      <c r="AF80" s="1">
        <v>14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</row>
    <row r="81" spans="1:38" x14ac:dyDescent="0.25">
      <c r="A81" t="s">
        <v>23</v>
      </c>
      <c r="B81" t="s">
        <v>172</v>
      </c>
      <c r="C81" t="s">
        <v>153</v>
      </c>
      <c r="D81" t="s">
        <v>154</v>
      </c>
      <c r="E81" t="s">
        <v>28</v>
      </c>
      <c r="F81" t="s">
        <v>143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7</v>
      </c>
      <c r="P81" s="1">
        <v>7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12</v>
      </c>
      <c r="X81" s="1">
        <v>12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19</v>
      </c>
      <c r="AF81" s="1">
        <v>19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</row>
    <row r="82" spans="1:38" x14ac:dyDescent="0.25">
      <c r="A82" t="s">
        <v>23</v>
      </c>
      <c r="B82" t="s">
        <v>173</v>
      </c>
      <c r="C82" t="s">
        <v>168</v>
      </c>
      <c r="D82" t="s">
        <v>169</v>
      </c>
      <c r="E82" t="s">
        <v>28</v>
      </c>
      <c r="F82" t="s">
        <v>145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10</v>
      </c>
      <c r="P82" s="1">
        <v>10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6</v>
      </c>
      <c r="X82" s="1">
        <v>6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16</v>
      </c>
      <c r="AF82" s="1">
        <v>16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</row>
    <row r="83" spans="1:38" x14ac:dyDescent="0.25">
      <c r="A83" t="s">
        <v>23</v>
      </c>
      <c r="B83" t="s">
        <v>173</v>
      </c>
      <c r="C83" t="s">
        <v>168</v>
      </c>
      <c r="D83" t="s">
        <v>169</v>
      </c>
      <c r="E83" t="s">
        <v>28</v>
      </c>
      <c r="F83" t="s">
        <v>143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6</v>
      </c>
      <c r="P83" s="1">
        <v>5</v>
      </c>
      <c r="Q83" s="1">
        <v>0</v>
      </c>
      <c r="R83" s="1">
        <v>0</v>
      </c>
      <c r="S83" s="1">
        <v>1</v>
      </c>
      <c r="T83" s="1">
        <v>0</v>
      </c>
      <c r="U83" s="1">
        <v>0</v>
      </c>
      <c r="V83" s="1">
        <v>1</v>
      </c>
      <c r="W83" s="1">
        <v>1</v>
      </c>
      <c r="X83" s="1">
        <v>1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7</v>
      </c>
      <c r="AF83" s="1">
        <v>6</v>
      </c>
      <c r="AG83" s="1">
        <v>0</v>
      </c>
      <c r="AH83" s="1">
        <v>0</v>
      </c>
      <c r="AI83" s="1">
        <v>1</v>
      </c>
      <c r="AJ83" s="1">
        <v>0</v>
      </c>
      <c r="AK83" s="1">
        <v>0</v>
      </c>
      <c r="AL83" s="1">
        <v>1</v>
      </c>
    </row>
    <row r="84" spans="1:38" x14ac:dyDescent="0.25">
      <c r="A84" t="s">
        <v>23</v>
      </c>
      <c r="B84" t="s">
        <v>173</v>
      </c>
      <c r="C84" t="s">
        <v>150</v>
      </c>
      <c r="D84" t="s">
        <v>151</v>
      </c>
      <c r="E84" t="s">
        <v>28</v>
      </c>
      <c r="F84" t="s">
        <v>145</v>
      </c>
      <c r="G84" s="1">
        <v>5</v>
      </c>
      <c r="H84" s="1">
        <v>4</v>
      </c>
      <c r="I84" s="1">
        <v>1</v>
      </c>
      <c r="J84" s="1">
        <v>0</v>
      </c>
      <c r="K84" s="1">
        <v>0</v>
      </c>
      <c r="L84" s="1">
        <v>0</v>
      </c>
      <c r="M84" s="1">
        <v>0</v>
      </c>
      <c r="N84" s="1">
        <v>1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5</v>
      </c>
      <c r="AF84" s="1">
        <v>4</v>
      </c>
      <c r="AG84" s="1">
        <v>1</v>
      </c>
      <c r="AH84" s="1">
        <v>0</v>
      </c>
      <c r="AI84" s="1">
        <v>0</v>
      </c>
      <c r="AJ84" s="1">
        <v>0</v>
      </c>
      <c r="AK84" s="1">
        <v>0</v>
      </c>
      <c r="AL84" s="1">
        <v>1</v>
      </c>
    </row>
    <row r="85" spans="1:38" x14ac:dyDescent="0.25">
      <c r="A85" t="s">
        <v>23</v>
      </c>
      <c r="B85" t="s">
        <v>173</v>
      </c>
      <c r="C85" t="s">
        <v>150</v>
      </c>
      <c r="D85" t="s">
        <v>151</v>
      </c>
      <c r="E85" t="s">
        <v>28</v>
      </c>
      <c r="F85" t="s">
        <v>143</v>
      </c>
      <c r="G85" s="1">
        <v>4</v>
      </c>
      <c r="H85" s="1">
        <v>4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4</v>
      </c>
      <c r="AF85" s="1">
        <v>4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</row>
    <row r="86" spans="1:38" x14ac:dyDescent="0.25">
      <c r="A86" t="s">
        <v>23</v>
      </c>
      <c r="B86" t="s">
        <v>174</v>
      </c>
      <c r="C86" t="s">
        <v>150</v>
      </c>
      <c r="D86" t="s">
        <v>151</v>
      </c>
      <c r="E86" t="s">
        <v>28</v>
      </c>
      <c r="F86" t="s">
        <v>145</v>
      </c>
      <c r="G86" s="1">
        <v>12</v>
      </c>
      <c r="H86" s="1">
        <v>12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12</v>
      </c>
      <c r="AF86" s="1">
        <v>12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</row>
    <row r="87" spans="1:38" x14ac:dyDescent="0.25">
      <c r="A87" t="s">
        <v>23</v>
      </c>
      <c r="B87" t="s">
        <v>174</v>
      </c>
      <c r="C87" t="s">
        <v>150</v>
      </c>
      <c r="D87" t="s">
        <v>151</v>
      </c>
      <c r="E87" t="s">
        <v>28</v>
      </c>
      <c r="F87" t="s">
        <v>143</v>
      </c>
      <c r="G87" s="1">
        <v>7</v>
      </c>
      <c r="H87" s="1">
        <v>6</v>
      </c>
      <c r="I87" s="1">
        <v>1</v>
      </c>
      <c r="J87" s="1">
        <v>0</v>
      </c>
      <c r="K87" s="1">
        <v>0</v>
      </c>
      <c r="L87" s="1">
        <v>0</v>
      </c>
      <c r="M87" s="1">
        <v>0</v>
      </c>
      <c r="N87" s="1">
        <v>1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7</v>
      </c>
      <c r="AF87" s="1">
        <v>6</v>
      </c>
      <c r="AG87" s="1">
        <v>1</v>
      </c>
      <c r="AH87" s="1">
        <v>0</v>
      </c>
      <c r="AI87" s="1">
        <v>0</v>
      </c>
      <c r="AJ87" s="1">
        <v>0</v>
      </c>
      <c r="AK87" s="1">
        <v>0</v>
      </c>
      <c r="AL87" s="1">
        <v>1</v>
      </c>
    </row>
    <row r="88" spans="1:38" x14ac:dyDescent="0.25">
      <c r="A88" t="s">
        <v>23</v>
      </c>
      <c r="B88" t="s">
        <v>174</v>
      </c>
      <c r="C88" t="s">
        <v>153</v>
      </c>
      <c r="D88" t="s">
        <v>154</v>
      </c>
      <c r="E88" t="s">
        <v>28</v>
      </c>
      <c r="F88" t="s">
        <v>145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12</v>
      </c>
      <c r="P88" s="1">
        <v>12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9</v>
      </c>
      <c r="X88" s="1">
        <v>9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21</v>
      </c>
      <c r="AF88" s="1">
        <v>21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</row>
    <row r="89" spans="1:38" x14ac:dyDescent="0.25">
      <c r="A89" t="s">
        <v>23</v>
      </c>
      <c r="B89" t="s">
        <v>174</v>
      </c>
      <c r="C89" t="s">
        <v>153</v>
      </c>
      <c r="D89" t="s">
        <v>154</v>
      </c>
      <c r="E89" t="s">
        <v>28</v>
      </c>
      <c r="F89" t="s">
        <v>143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7</v>
      </c>
      <c r="P89" s="1">
        <v>7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7</v>
      </c>
      <c r="X89" s="1">
        <v>7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14</v>
      </c>
      <c r="AF89" s="1">
        <v>14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</row>
    <row r="90" spans="1:38" x14ac:dyDescent="0.25">
      <c r="A90" t="s">
        <v>23</v>
      </c>
      <c r="B90" t="s">
        <v>175</v>
      </c>
      <c r="C90" t="s">
        <v>150</v>
      </c>
      <c r="D90" t="s">
        <v>151</v>
      </c>
      <c r="E90" t="s">
        <v>28</v>
      </c>
      <c r="F90" t="s">
        <v>145</v>
      </c>
      <c r="G90" s="1">
        <v>21</v>
      </c>
      <c r="H90" s="1">
        <v>17</v>
      </c>
      <c r="I90" s="1">
        <v>3</v>
      </c>
      <c r="J90" s="1">
        <v>1</v>
      </c>
      <c r="K90" s="1">
        <v>0</v>
      </c>
      <c r="L90" s="1">
        <v>0</v>
      </c>
      <c r="M90" s="1">
        <v>0</v>
      </c>
      <c r="N90" s="1">
        <v>4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21</v>
      </c>
      <c r="AF90" s="1">
        <v>17</v>
      </c>
      <c r="AG90" s="1">
        <v>3</v>
      </c>
      <c r="AH90" s="1">
        <v>1</v>
      </c>
      <c r="AI90" s="1">
        <v>0</v>
      </c>
      <c r="AJ90" s="1">
        <v>0</v>
      </c>
      <c r="AK90" s="1">
        <v>0</v>
      </c>
      <c r="AL90" s="1">
        <v>4</v>
      </c>
    </row>
    <row r="91" spans="1:38" x14ac:dyDescent="0.25">
      <c r="A91" t="s">
        <v>23</v>
      </c>
      <c r="B91" t="s">
        <v>175</v>
      </c>
      <c r="C91" t="s">
        <v>150</v>
      </c>
      <c r="D91" t="s">
        <v>151</v>
      </c>
      <c r="E91" t="s">
        <v>28</v>
      </c>
      <c r="F91" t="s">
        <v>143</v>
      </c>
      <c r="G91" s="1">
        <v>15</v>
      </c>
      <c r="H91" s="1">
        <v>12</v>
      </c>
      <c r="I91" s="1">
        <v>3</v>
      </c>
      <c r="J91" s="1">
        <v>0</v>
      </c>
      <c r="K91" s="1">
        <v>0</v>
      </c>
      <c r="L91" s="1">
        <v>0</v>
      </c>
      <c r="M91" s="1">
        <v>0</v>
      </c>
      <c r="N91" s="1">
        <v>3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15</v>
      </c>
      <c r="AF91" s="1">
        <v>12</v>
      </c>
      <c r="AG91" s="1">
        <v>3</v>
      </c>
      <c r="AH91" s="1">
        <v>0</v>
      </c>
      <c r="AI91" s="1">
        <v>0</v>
      </c>
      <c r="AJ91" s="1">
        <v>0</v>
      </c>
      <c r="AK91" s="1">
        <v>0</v>
      </c>
      <c r="AL91" s="1">
        <v>3</v>
      </c>
    </row>
    <row r="92" spans="1:38" x14ac:dyDescent="0.25">
      <c r="A92" t="s">
        <v>23</v>
      </c>
      <c r="B92" t="s">
        <v>175</v>
      </c>
      <c r="C92" t="s">
        <v>153</v>
      </c>
      <c r="D92" t="s">
        <v>154</v>
      </c>
      <c r="E92" t="s">
        <v>28</v>
      </c>
      <c r="F92" t="s">
        <v>145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22</v>
      </c>
      <c r="P92" s="1">
        <v>21</v>
      </c>
      <c r="Q92" s="1">
        <v>1</v>
      </c>
      <c r="R92" s="1">
        <v>0</v>
      </c>
      <c r="S92" s="1">
        <v>0</v>
      </c>
      <c r="T92" s="1">
        <v>0</v>
      </c>
      <c r="U92" s="1">
        <v>0</v>
      </c>
      <c r="V92" s="1">
        <v>1</v>
      </c>
      <c r="W92" s="1">
        <v>15</v>
      </c>
      <c r="X92" s="1">
        <v>10</v>
      </c>
      <c r="Y92" s="1">
        <v>2</v>
      </c>
      <c r="Z92" s="1">
        <v>1</v>
      </c>
      <c r="AA92" s="1">
        <v>2</v>
      </c>
      <c r="AB92" s="1">
        <v>0</v>
      </c>
      <c r="AC92" s="1">
        <v>0</v>
      </c>
      <c r="AD92" s="1">
        <v>5</v>
      </c>
      <c r="AE92" s="1">
        <v>37</v>
      </c>
      <c r="AF92" s="1">
        <v>31</v>
      </c>
      <c r="AG92" s="1">
        <v>3</v>
      </c>
      <c r="AH92" s="1">
        <v>1</v>
      </c>
      <c r="AI92" s="1">
        <v>2</v>
      </c>
      <c r="AJ92" s="1">
        <v>0</v>
      </c>
      <c r="AK92" s="1">
        <v>0</v>
      </c>
      <c r="AL92" s="1">
        <v>6</v>
      </c>
    </row>
    <row r="93" spans="1:38" x14ac:dyDescent="0.25">
      <c r="A93" t="s">
        <v>23</v>
      </c>
      <c r="B93" t="s">
        <v>175</v>
      </c>
      <c r="C93" t="s">
        <v>153</v>
      </c>
      <c r="D93" t="s">
        <v>154</v>
      </c>
      <c r="E93" t="s">
        <v>28</v>
      </c>
      <c r="F93" t="s">
        <v>143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8</v>
      </c>
      <c r="P93" s="1">
        <v>4</v>
      </c>
      <c r="Q93" s="1">
        <v>2</v>
      </c>
      <c r="R93" s="1">
        <v>1</v>
      </c>
      <c r="S93" s="1">
        <v>0</v>
      </c>
      <c r="T93" s="1">
        <v>0</v>
      </c>
      <c r="U93" s="1">
        <v>1</v>
      </c>
      <c r="V93" s="1">
        <v>4</v>
      </c>
      <c r="W93" s="1">
        <v>9</v>
      </c>
      <c r="X93" s="1">
        <v>8</v>
      </c>
      <c r="Y93" s="1">
        <v>1</v>
      </c>
      <c r="Z93" s="1">
        <v>0</v>
      </c>
      <c r="AA93" s="1">
        <v>0</v>
      </c>
      <c r="AB93" s="1">
        <v>0</v>
      </c>
      <c r="AC93" s="1">
        <v>0</v>
      </c>
      <c r="AD93" s="1">
        <v>1</v>
      </c>
      <c r="AE93" s="1">
        <v>17</v>
      </c>
      <c r="AF93" s="1">
        <v>12</v>
      </c>
      <c r="AG93" s="1">
        <v>3</v>
      </c>
      <c r="AH93" s="1">
        <v>1</v>
      </c>
      <c r="AI93" s="1">
        <v>0</v>
      </c>
      <c r="AJ93" s="1">
        <v>0</v>
      </c>
      <c r="AK93" s="1">
        <v>1</v>
      </c>
      <c r="AL93" s="1">
        <v>5</v>
      </c>
    </row>
    <row r="94" spans="1:38" x14ac:dyDescent="0.25">
      <c r="A94" t="s">
        <v>23</v>
      </c>
      <c r="B94" t="s">
        <v>176</v>
      </c>
      <c r="C94" t="s">
        <v>150</v>
      </c>
      <c r="D94" t="s">
        <v>151</v>
      </c>
      <c r="E94" t="s">
        <v>28</v>
      </c>
      <c r="F94" t="s">
        <v>145</v>
      </c>
      <c r="G94" s="1">
        <v>25</v>
      </c>
      <c r="H94" s="1">
        <v>25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25</v>
      </c>
      <c r="AF94" s="1">
        <v>25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</row>
    <row r="95" spans="1:38" x14ac:dyDescent="0.25">
      <c r="A95" t="s">
        <v>23</v>
      </c>
      <c r="B95" t="s">
        <v>176</v>
      </c>
      <c r="C95" t="s">
        <v>150</v>
      </c>
      <c r="D95" t="s">
        <v>151</v>
      </c>
      <c r="E95" t="s">
        <v>28</v>
      </c>
      <c r="F95" t="s">
        <v>143</v>
      </c>
      <c r="G95" s="1">
        <v>14</v>
      </c>
      <c r="H95" s="1">
        <v>14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14</v>
      </c>
      <c r="AF95" s="1">
        <v>14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</row>
    <row r="96" spans="1:38" x14ac:dyDescent="0.25">
      <c r="A96" t="s">
        <v>23</v>
      </c>
      <c r="B96" t="s">
        <v>176</v>
      </c>
      <c r="C96" t="s">
        <v>153</v>
      </c>
      <c r="D96" t="s">
        <v>154</v>
      </c>
      <c r="E96" t="s">
        <v>28</v>
      </c>
      <c r="F96" t="s">
        <v>145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17</v>
      </c>
      <c r="P96" s="1">
        <v>17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25</v>
      </c>
      <c r="X96" s="1">
        <v>25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42</v>
      </c>
      <c r="AF96" s="1">
        <v>42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</row>
    <row r="97" spans="1:38" x14ac:dyDescent="0.25">
      <c r="A97" t="s">
        <v>23</v>
      </c>
      <c r="B97" t="s">
        <v>176</v>
      </c>
      <c r="C97" t="s">
        <v>153</v>
      </c>
      <c r="D97" t="s">
        <v>154</v>
      </c>
      <c r="E97" t="s">
        <v>28</v>
      </c>
      <c r="F97" t="s">
        <v>143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11</v>
      </c>
      <c r="P97" s="1">
        <v>11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13</v>
      </c>
      <c r="X97" s="1">
        <v>13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24</v>
      </c>
      <c r="AF97" s="1">
        <v>24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</row>
    <row r="98" spans="1:38" x14ac:dyDescent="0.25">
      <c r="A98" t="s">
        <v>23</v>
      </c>
      <c r="B98" t="s">
        <v>177</v>
      </c>
      <c r="C98" t="s">
        <v>150</v>
      </c>
      <c r="D98" t="s">
        <v>151</v>
      </c>
      <c r="E98" t="s">
        <v>28</v>
      </c>
      <c r="F98" t="s">
        <v>145</v>
      </c>
      <c r="G98" s="1">
        <v>25</v>
      </c>
      <c r="H98" s="1">
        <v>25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25</v>
      </c>
      <c r="AF98" s="1">
        <v>25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</row>
    <row r="99" spans="1:38" x14ac:dyDescent="0.25">
      <c r="A99" t="s">
        <v>23</v>
      </c>
      <c r="B99" t="s">
        <v>177</v>
      </c>
      <c r="C99" t="s">
        <v>150</v>
      </c>
      <c r="D99" t="s">
        <v>151</v>
      </c>
      <c r="E99" t="s">
        <v>28</v>
      </c>
      <c r="F99" t="s">
        <v>143</v>
      </c>
      <c r="G99" s="1">
        <v>14</v>
      </c>
      <c r="H99" s="1">
        <v>12</v>
      </c>
      <c r="I99" s="1">
        <v>0</v>
      </c>
      <c r="J99" s="1">
        <v>0</v>
      </c>
      <c r="K99" s="1">
        <v>0</v>
      </c>
      <c r="L99" s="1">
        <v>0</v>
      </c>
      <c r="M99" s="1">
        <v>2</v>
      </c>
      <c r="N99" s="1">
        <v>2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14</v>
      </c>
      <c r="AF99" s="1">
        <v>12</v>
      </c>
      <c r="AG99" s="1">
        <v>0</v>
      </c>
      <c r="AH99" s="1">
        <v>0</v>
      </c>
      <c r="AI99" s="1">
        <v>0</v>
      </c>
      <c r="AJ99" s="1">
        <v>0</v>
      </c>
      <c r="AK99" s="1">
        <v>2</v>
      </c>
      <c r="AL99" s="1">
        <v>2</v>
      </c>
    </row>
    <row r="100" spans="1:38" x14ac:dyDescent="0.25">
      <c r="A100" t="s">
        <v>23</v>
      </c>
      <c r="B100" t="s">
        <v>177</v>
      </c>
      <c r="C100" t="s">
        <v>178</v>
      </c>
      <c r="D100" t="s">
        <v>179</v>
      </c>
      <c r="E100" t="s">
        <v>28</v>
      </c>
      <c r="F100" t="s">
        <v>145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17</v>
      </c>
      <c r="P100" s="1">
        <v>16</v>
      </c>
      <c r="Q100" s="1">
        <v>0</v>
      </c>
      <c r="R100" s="1">
        <v>0</v>
      </c>
      <c r="S100" s="1">
        <v>0</v>
      </c>
      <c r="T100" s="1">
        <v>0</v>
      </c>
      <c r="U100" s="1">
        <v>1</v>
      </c>
      <c r="V100" s="1">
        <v>1</v>
      </c>
      <c r="W100" s="1">
        <v>18</v>
      </c>
      <c r="X100" s="1">
        <v>18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35</v>
      </c>
      <c r="AF100" s="1">
        <v>34</v>
      </c>
      <c r="AG100" s="1">
        <v>0</v>
      </c>
      <c r="AH100" s="1">
        <v>0</v>
      </c>
      <c r="AI100" s="1">
        <v>0</v>
      </c>
      <c r="AJ100" s="1">
        <v>0</v>
      </c>
      <c r="AK100" s="1">
        <v>1</v>
      </c>
      <c r="AL100" s="1">
        <v>1</v>
      </c>
    </row>
    <row r="101" spans="1:38" x14ac:dyDescent="0.25">
      <c r="A101" t="s">
        <v>23</v>
      </c>
      <c r="B101" t="s">
        <v>177</v>
      </c>
      <c r="C101" t="s">
        <v>178</v>
      </c>
      <c r="D101" t="s">
        <v>179</v>
      </c>
      <c r="E101" t="s">
        <v>28</v>
      </c>
      <c r="F101" t="s">
        <v>143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10</v>
      </c>
      <c r="P101" s="1">
        <v>10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4</v>
      </c>
      <c r="X101" s="1">
        <v>4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14</v>
      </c>
      <c r="AF101" s="1">
        <v>14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</row>
    <row r="102" spans="1:38" x14ac:dyDescent="0.25">
      <c r="A102" t="s">
        <v>23</v>
      </c>
      <c r="B102" t="s">
        <v>180</v>
      </c>
      <c r="C102" t="s">
        <v>148</v>
      </c>
      <c r="D102" t="s">
        <v>149</v>
      </c>
      <c r="E102" t="s">
        <v>28</v>
      </c>
      <c r="F102" t="s">
        <v>145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16</v>
      </c>
      <c r="P102" s="1">
        <v>16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7</v>
      </c>
      <c r="X102" s="1">
        <v>7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23</v>
      </c>
      <c r="AF102" s="1">
        <v>23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</row>
    <row r="103" spans="1:38" x14ac:dyDescent="0.25">
      <c r="A103" t="s">
        <v>23</v>
      </c>
      <c r="B103" t="s">
        <v>180</v>
      </c>
      <c r="C103" t="s">
        <v>148</v>
      </c>
      <c r="D103" t="s">
        <v>149</v>
      </c>
      <c r="E103" t="s">
        <v>28</v>
      </c>
      <c r="F103" t="s">
        <v>143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9</v>
      </c>
      <c r="P103" s="1">
        <v>9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4</v>
      </c>
      <c r="X103" s="1">
        <v>4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13</v>
      </c>
      <c r="AF103" s="1">
        <v>13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</row>
    <row r="104" spans="1:38" x14ac:dyDescent="0.25">
      <c r="A104" t="s">
        <v>23</v>
      </c>
      <c r="B104" t="s">
        <v>180</v>
      </c>
      <c r="C104" t="s">
        <v>150</v>
      </c>
      <c r="D104" t="s">
        <v>151</v>
      </c>
      <c r="E104" t="s">
        <v>28</v>
      </c>
      <c r="F104" t="s">
        <v>145</v>
      </c>
      <c r="G104" s="1">
        <v>18</v>
      </c>
      <c r="H104" s="1">
        <v>18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18</v>
      </c>
      <c r="AF104" s="1">
        <v>18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</row>
    <row r="105" spans="1:38" x14ac:dyDescent="0.25">
      <c r="A105" t="s">
        <v>23</v>
      </c>
      <c r="B105" t="s">
        <v>180</v>
      </c>
      <c r="C105" t="s">
        <v>150</v>
      </c>
      <c r="D105" t="s">
        <v>151</v>
      </c>
      <c r="E105" t="s">
        <v>28</v>
      </c>
      <c r="F105" t="s">
        <v>143</v>
      </c>
      <c r="G105" s="1">
        <v>10</v>
      </c>
      <c r="H105" s="1">
        <v>10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10</v>
      </c>
      <c r="AF105" s="1">
        <v>10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</row>
    <row r="106" spans="1:38" x14ac:dyDescent="0.25">
      <c r="A106" t="s">
        <v>23</v>
      </c>
      <c r="B106" t="s">
        <v>181</v>
      </c>
      <c r="C106" t="s">
        <v>150</v>
      </c>
      <c r="D106" t="s">
        <v>151</v>
      </c>
      <c r="E106" t="s">
        <v>28</v>
      </c>
      <c r="F106" t="s">
        <v>145</v>
      </c>
      <c r="G106" s="1">
        <v>24</v>
      </c>
      <c r="H106" s="1">
        <v>24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24</v>
      </c>
      <c r="AF106" s="1">
        <v>24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</row>
    <row r="107" spans="1:38" x14ac:dyDescent="0.25">
      <c r="A107" t="s">
        <v>23</v>
      </c>
      <c r="B107" t="s">
        <v>181</v>
      </c>
      <c r="C107" t="s">
        <v>150</v>
      </c>
      <c r="D107" t="s">
        <v>151</v>
      </c>
      <c r="E107" t="s">
        <v>28</v>
      </c>
      <c r="F107" t="s">
        <v>143</v>
      </c>
      <c r="G107" s="1">
        <v>24</v>
      </c>
      <c r="H107" s="1">
        <v>16</v>
      </c>
      <c r="I107" s="1">
        <v>4</v>
      </c>
      <c r="J107" s="1">
        <v>2</v>
      </c>
      <c r="K107" s="1">
        <v>0</v>
      </c>
      <c r="L107" s="1">
        <v>0</v>
      </c>
      <c r="M107" s="1">
        <v>2</v>
      </c>
      <c r="N107" s="1">
        <v>8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24</v>
      </c>
      <c r="AF107" s="1">
        <v>16</v>
      </c>
      <c r="AG107" s="1">
        <v>4</v>
      </c>
      <c r="AH107" s="1">
        <v>2</v>
      </c>
      <c r="AI107" s="1">
        <v>0</v>
      </c>
      <c r="AJ107" s="1">
        <v>0</v>
      </c>
      <c r="AK107" s="1">
        <v>2</v>
      </c>
      <c r="AL107" s="1">
        <v>8</v>
      </c>
    </row>
    <row r="108" spans="1:38" x14ac:dyDescent="0.25">
      <c r="A108" t="s">
        <v>23</v>
      </c>
      <c r="B108" t="s">
        <v>181</v>
      </c>
      <c r="C108" t="s">
        <v>153</v>
      </c>
      <c r="D108" t="s">
        <v>154</v>
      </c>
      <c r="E108" t="s">
        <v>28</v>
      </c>
      <c r="F108" t="s">
        <v>145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31</v>
      </c>
      <c r="P108" s="1">
        <v>27</v>
      </c>
      <c r="Q108" s="1">
        <v>1</v>
      </c>
      <c r="R108" s="1">
        <v>1</v>
      </c>
      <c r="S108" s="1">
        <v>0</v>
      </c>
      <c r="T108" s="1">
        <v>1</v>
      </c>
      <c r="U108" s="1">
        <v>1</v>
      </c>
      <c r="V108" s="1">
        <v>4</v>
      </c>
      <c r="W108" s="1">
        <v>23</v>
      </c>
      <c r="X108" s="1">
        <v>22</v>
      </c>
      <c r="Y108" s="1">
        <v>0</v>
      </c>
      <c r="Z108" s="1">
        <v>0</v>
      </c>
      <c r="AA108" s="1">
        <v>1</v>
      </c>
      <c r="AB108" s="1">
        <v>0</v>
      </c>
      <c r="AC108" s="1">
        <v>0</v>
      </c>
      <c r="AD108" s="1">
        <v>1</v>
      </c>
      <c r="AE108" s="1">
        <v>54</v>
      </c>
      <c r="AF108" s="1">
        <v>49</v>
      </c>
      <c r="AG108" s="1">
        <v>1</v>
      </c>
      <c r="AH108" s="1">
        <v>1</v>
      </c>
      <c r="AI108" s="1">
        <v>1</v>
      </c>
      <c r="AJ108" s="1">
        <v>1</v>
      </c>
      <c r="AK108" s="1">
        <v>1</v>
      </c>
      <c r="AL108" s="1">
        <v>5</v>
      </c>
    </row>
    <row r="109" spans="1:38" x14ac:dyDescent="0.25">
      <c r="A109" t="s">
        <v>23</v>
      </c>
      <c r="B109" t="s">
        <v>181</v>
      </c>
      <c r="C109" t="s">
        <v>153</v>
      </c>
      <c r="D109" t="s">
        <v>154</v>
      </c>
      <c r="E109" t="s">
        <v>28</v>
      </c>
      <c r="F109" t="s">
        <v>143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17</v>
      </c>
      <c r="P109" s="1">
        <v>11</v>
      </c>
      <c r="Q109" s="1">
        <v>4</v>
      </c>
      <c r="R109" s="1">
        <v>1</v>
      </c>
      <c r="S109" s="1">
        <v>1</v>
      </c>
      <c r="T109" s="1">
        <v>0</v>
      </c>
      <c r="U109" s="1">
        <v>0</v>
      </c>
      <c r="V109" s="1">
        <v>6</v>
      </c>
      <c r="W109" s="1">
        <v>17</v>
      </c>
      <c r="X109" s="1">
        <v>16</v>
      </c>
      <c r="Y109" s="1">
        <v>0</v>
      </c>
      <c r="Z109" s="1">
        <v>0</v>
      </c>
      <c r="AA109" s="1">
        <v>1</v>
      </c>
      <c r="AB109" s="1">
        <v>0</v>
      </c>
      <c r="AC109" s="1">
        <v>0</v>
      </c>
      <c r="AD109" s="1">
        <v>1</v>
      </c>
      <c r="AE109" s="1">
        <v>34</v>
      </c>
      <c r="AF109" s="1">
        <v>27</v>
      </c>
      <c r="AG109" s="1">
        <v>4</v>
      </c>
      <c r="AH109" s="1">
        <v>1</v>
      </c>
      <c r="AI109" s="1">
        <v>2</v>
      </c>
      <c r="AJ109" s="1">
        <v>0</v>
      </c>
      <c r="AK109" s="1">
        <v>0</v>
      </c>
      <c r="AL109" s="1">
        <v>7</v>
      </c>
    </row>
    <row r="110" spans="1:38" x14ac:dyDescent="0.25">
      <c r="A110" t="s">
        <v>23</v>
      </c>
      <c r="B110" t="s">
        <v>182</v>
      </c>
      <c r="C110" t="s">
        <v>168</v>
      </c>
      <c r="D110" t="s">
        <v>169</v>
      </c>
      <c r="E110" t="s">
        <v>28</v>
      </c>
      <c r="F110" t="s">
        <v>145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3</v>
      </c>
      <c r="P110" s="1">
        <v>2</v>
      </c>
      <c r="Q110" s="1">
        <v>0</v>
      </c>
      <c r="R110" s="1">
        <v>0</v>
      </c>
      <c r="S110" s="1">
        <v>0</v>
      </c>
      <c r="T110" s="1">
        <v>0</v>
      </c>
      <c r="U110" s="1">
        <v>1</v>
      </c>
      <c r="V110" s="1">
        <v>1</v>
      </c>
      <c r="W110" s="1">
        <v>3</v>
      </c>
      <c r="X110" s="1">
        <v>3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6</v>
      </c>
      <c r="AF110" s="1">
        <v>5</v>
      </c>
      <c r="AG110" s="1">
        <v>0</v>
      </c>
      <c r="AH110" s="1">
        <v>0</v>
      </c>
      <c r="AI110" s="1">
        <v>0</v>
      </c>
      <c r="AJ110" s="1">
        <v>0</v>
      </c>
      <c r="AK110" s="1">
        <v>1</v>
      </c>
      <c r="AL110" s="1">
        <v>1</v>
      </c>
    </row>
    <row r="111" spans="1:38" x14ac:dyDescent="0.25">
      <c r="A111" t="s">
        <v>23</v>
      </c>
      <c r="B111" t="s">
        <v>182</v>
      </c>
      <c r="C111" t="s">
        <v>168</v>
      </c>
      <c r="D111" t="s">
        <v>169</v>
      </c>
      <c r="E111" t="s">
        <v>28</v>
      </c>
      <c r="F111" t="s">
        <v>143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3</v>
      </c>
      <c r="P111" s="1">
        <v>2</v>
      </c>
      <c r="Q111" s="1">
        <v>1</v>
      </c>
      <c r="R111" s="1">
        <v>0</v>
      </c>
      <c r="S111" s="1">
        <v>0</v>
      </c>
      <c r="T111" s="1">
        <v>0</v>
      </c>
      <c r="U111" s="1">
        <v>0</v>
      </c>
      <c r="V111" s="1">
        <v>1</v>
      </c>
      <c r="W111" s="1">
        <v>3</v>
      </c>
      <c r="X111" s="1">
        <v>3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6</v>
      </c>
      <c r="AF111" s="1">
        <v>5</v>
      </c>
      <c r="AG111" s="1">
        <v>1</v>
      </c>
      <c r="AH111" s="1">
        <v>0</v>
      </c>
      <c r="AI111" s="1">
        <v>0</v>
      </c>
      <c r="AJ111" s="1">
        <v>0</v>
      </c>
      <c r="AK111" s="1">
        <v>0</v>
      </c>
      <c r="AL111" s="1">
        <v>1</v>
      </c>
    </row>
    <row r="112" spans="1:38" x14ac:dyDescent="0.25">
      <c r="A112" t="s">
        <v>23</v>
      </c>
      <c r="B112" t="s">
        <v>182</v>
      </c>
      <c r="C112" t="s">
        <v>150</v>
      </c>
      <c r="D112" t="s">
        <v>151</v>
      </c>
      <c r="E112" t="s">
        <v>28</v>
      </c>
      <c r="F112" t="s">
        <v>145</v>
      </c>
      <c r="G112" s="1">
        <v>4</v>
      </c>
      <c r="H112" s="1">
        <v>4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4</v>
      </c>
      <c r="AF112" s="1">
        <v>4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</row>
    <row r="113" spans="1:38" x14ac:dyDescent="0.25">
      <c r="A113" t="s">
        <v>23</v>
      </c>
      <c r="B113" t="s">
        <v>182</v>
      </c>
      <c r="C113" t="s">
        <v>150</v>
      </c>
      <c r="D113" t="s">
        <v>151</v>
      </c>
      <c r="E113" t="s">
        <v>28</v>
      </c>
      <c r="F113" t="s">
        <v>143</v>
      </c>
      <c r="G113" s="1">
        <v>4</v>
      </c>
      <c r="H113" s="1">
        <v>2</v>
      </c>
      <c r="I113" s="1">
        <v>0</v>
      </c>
      <c r="J113" s="1">
        <v>0</v>
      </c>
      <c r="K113" s="1">
        <v>1</v>
      </c>
      <c r="L113" s="1">
        <v>0</v>
      </c>
      <c r="M113" s="1">
        <v>1</v>
      </c>
      <c r="N113" s="1">
        <v>2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4</v>
      </c>
      <c r="AF113" s="1">
        <v>2</v>
      </c>
      <c r="AG113" s="1">
        <v>0</v>
      </c>
      <c r="AH113" s="1">
        <v>0</v>
      </c>
      <c r="AI113" s="1">
        <v>1</v>
      </c>
      <c r="AJ113" s="1">
        <v>0</v>
      </c>
      <c r="AK113" s="1">
        <v>1</v>
      </c>
      <c r="AL113" s="1">
        <v>2</v>
      </c>
    </row>
    <row r="114" spans="1:38" x14ac:dyDescent="0.25">
      <c r="A114" t="s">
        <v>23</v>
      </c>
      <c r="B114" t="s">
        <v>183</v>
      </c>
      <c r="C114" t="s">
        <v>168</v>
      </c>
      <c r="D114" t="s">
        <v>169</v>
      </c>
      <c r="E114" t="s">
        <v>28</v>
      </c>
      <c r="F114" t="s">
        <v>145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18</v>
      </c>
      <c r="P114" s="1">
        <v>18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11</v>
      </c>
      <c r="X114" s="1">
        <v>11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29</v>
      </c>
      <c r="AF114" s="1">
        <v>29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</row>
    <row r="115" spans="1:38" x14ac:dyDescent="0.25">
      <c r="A115" t="s">
        <v>23</v>
      </c>
      <c r="B115" t="s">
        <v>183</v>
      </c>
      <c r="C115" t="s">
        <v>168</v>
      </c>
      <c r="D115" t="s">
        <v>169</v>
      </c>
      <c r="E115" t="s">
        <v>28</v>
      </c>
      <c r="F115" t="s">
        <v>143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13</v>
      </c>
      <c r="P115" s="1">
        <v>13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10</v>
      </c>
      <c r="X115" s="1">
        <v>10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23</v>
      </c>
      <c r="AF115" s="1">
        <v>23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</row>
    <row r="116" spans="1:38" x14ac:dyDescent="0.25">
      <c r="A116" t="s">
        <v>23</v>
      </c>
      <c r="B116" t="s">
        <v>183</v>
      </c>
      <c r="C116" t="s">
        <v>150</v>
      </c>
      <c r="D116" t="s">
        <v>151</v>
      </c>
      <c r="E116" t="s">
        <v>28</v>
      </c>
      <c r="F116" t="s">
        <v>145</v>
      </c>
      <c r="G116" s="1">
        <v>23</v>
      </c>
      <c r="H116" s="1">
        <v>23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23</v>
      </c>
      <c r="AF116" s="1">
        <v>23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</row>
    <row r="117" spans="1:38" x14ac:dyDescent="0.25">
      <c r="A117" t="s">
        <v>23</v>
      </c>
      <c r="B117" t="s">
        <v>183</v>
      </c>
      <c r="C117" t="s">
        <v>150</v>
      </c>
      <c r="D117" t="s">
        <v>151</v>
      </c>
      <c r="E117" t="s">
        <v>28</v>
      </c>
      <c r="F117" t="s">
        <v>143</v>
      </c>
      <c r="G117" s="1">
        <v>22</v>
      </c>
      <c r="H117" s="1">
        <v>22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22</v>
      </c>
      <c r="AF117" s="1">
        <v>22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</row>
    <row r="118" spans="1:38" x14ac:dyDescent="0.25">
      <c r="A118" t="s">
        <v>23</v>
      </c>
      <c r="B118" t="s">
        <v>184</v>
      </c>
      <c r="C118" t="s">
        <v>150</v>
      </c>
      <c r="D118" t="s">
        <v>151</v>
      </c>
      <c r="E118" t="s">
        <v>28</v>
      </c>
      <c r="F118" t="s">
        <v>145</v>
      </c>
      <c r="G118" s="1">
        <v>23</v>
      </c>
      <c r="H118" s="1">
        <v>19</v>
      </c>
      <c r="I118" s="1">
        <v>0</v>
      </c>
      <c r="J118" s="1">
        <v>0</v>
      </c>
      <c r="K118" s="1">
        <v>0</v>
      </c>
      <c r="L118" s="1">
        <v>1</v>
      </c>
      <c r="M118" s="1">
        <v>3</v>
      </c>
      <c r="N118" s="1">
        <v>4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23</v>
      </c>
      <c r="AF118" s="1">
        <v>19</v>
      </c>
      <c r="AG118" s="1">
        <v>0</v>
      </c>
      <c r="AH118" s="1">
        <v>0</v>
      </c>
      <c r="AI118" s="1">
        <v>0</v>
      </c>
      <c r="AJ118" s="1">
        <v>1</v>
      </c>
      <c r="AK118" s="1">
        <v>3</v>
      </c>
      <c r="AL118" s="1">
        <v>4</v>
      </c>
    </row>
    <row r="119" spans="1:38" x14ac:dyDescent="0.25">
      <c r="A119" t="s">
        <v>23</v>
      </c>
      <c r="B119" t="s">
        <v>184</v>
      </c>
      <c r="C119" t="s">
        <v>150</v>
      </c>
      <c r="D119" t="s">
        <v>151</v>
      </c>
      <c r="E119" t="s">
        <v>28</v>
      </c>
      <c r="F119" t="s">
        <v>143</v>
      </c>
      <c r="G119" s="1">
        <v>17</v>
      </c>
      <c r="H119" s="1">
        <v>12</v>
      </c>
      <c r="I119" s="1">
        <v>0</v>
      </c>
      <c r="J119" s="1">
        <v>0</v>
      </c>
      <c r="K119" s="1">
        <v>0</v>
      </c>
      <c r="L119" s="1">
        <v>0</v>
      </c>
      <c r="M119" s="1">
        <v>5</v>
      </c>
      <c r="N119" s="1">
        <v>5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17</v>
      </c>
      <c r="AF119" s="1">
        <v>12</v>
      </c>
      <c r="AG119" s="1">
        <v>0</v>
      </c>
      <c r="AH119" s="1">
        <v>0</v>
      </c>
      <c r="AI119" s="1">
        <v>0</v>
      </c>
      <c r="AJ119" s="1">
        <v>0</v>
      </c>
      <c r="AK119" s="1">
        <v>5</v>
      </c>
      <c r="AL119" s="1">
        <v>5</v>
      </c>
    </row>
    <row r="120" spans="1:38" x14ac:dyDescent="0.25">
      <c r="A120" t="s">
        <v>23</v>
      </c>
      <c r="B120" t="s">
        <v>184</v>
      </c>
      <c r="C120" t="s">
        <v>153</v>
      </c>
      <c r="D120" t="s">
        <v>154</v>
      </c>
      <c r="E120" t="s">
        <v>28</v>
      </c>
      <c r="F120" t="s">
        <v>145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29</v>
      </c>
      <c r="P120" s="1">
        <v>29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26</v>
      </c>
      <c r="X120" s="1">
        <v>26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55</v>
      </c>
      <c r="AF120" s="1">
        <v>55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</row>
    <row r="121" spans="1:38" x14ac:dyDescent="0.25">
      <c r="A121" t="s">
        <v>23</v>
      </c>
      <c r="B121" t="s">
        <v>184</v>
      </c>
      <c r="C121" t="s">
        <v>153</v>
      </c>
      <c r="D121" t="s">
        <v>154</v>
      </c>
      <c r="E121" t="s">
        <v>28</v>
      </c>
      <c r="F121" t="s">
        <v>143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18</v>
      </c>
      <c r="P121" s="1">
        <v>17</v>
      </c>
      <c r="Q121" s="1">
        <v>0</v>
      </c>
      <c r="R121" s="1">
        <v>0</v>
      </c>
      <c r="S121" s="1">
        <v>0</v>
      </c>
      <c r="T121" s="1">
        <v>0</v>
      </c>
      <c r="U121" s="1">
        <v>1</v>
      </c>
      <c r="V121" s="1">
        <v>1</v>
      </c>
      <c r="W121" s="1">
        <v>13</v>
      </c>
      <c r="X121" s="1">
        <v>13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31</v>
      </c>
      <c r="AF121" s="1">
        <v>30</v>
      </c>
      <c r="AG121" s="1">
        <v>0</v>
      </c>
      <c r="AH121" s="1">
        <v>0</v>
      </c>
      <c r="AI121" s="1">
        <v>0</v>
      </c>
      <c r="AJ121" s="1">
        <v>0</v>
      </c>
      <c r="AK121" s="1">
        <v>1</v>
      </c>
      <c r="AL121" s="1">
        <v>1</v>
      </c>
    </row>
    <row r="122" spans="1:38" x14ac:dyDescent="0.25">
      <c r="A122" t="s">
        <v>23</v>
      </c>
      <c r="B122" t="s">
        <v>185</v>
      </c>
      <c r="C122" t="s">
        <v>168</v>
      </c>
      <c r="D122" t="s">
        <v>169</v>
      </c>
      <c r="E122" t="s">
        <v>28</v>
      </c>
      <c r="F122" t="s">
        <v>145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9</v>
      </c>
      <c r="P122" s="1">
        <v>9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5</v>
      </c>
      <c r="X122" s="1">
        <v>5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14</v>
      </c>
      <c r="AF122" s="1">
        <v>14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</row>
    <row r="123" spans="1:38" x14ac:dyDescent="0.25">
      <c r="A123" t="s">
        <v>23</v>
      </c>
      <c r="B123" t="s">
        <v>185</v>
      </c>
      <c r="C123" t="s">
        <v>168</v>
      </c>
      <c r="D123" t="s">
        <v>169</v>
      </c>
      <c r="E123" t="s">
        <v>28</v>
      </c>
      <c r="F123" t="s">
        <v>143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6</v>
      </c>
      <c r="P123" s="1">
        <v>6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5</v>
      </c>
      <c r="X123" s="1">
        <v>5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11</v>
      </c>
      <c r="AF123" s="1">
        <v>11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</row>
    <row r="124" spans="1:38" x14ac:dyDescent="0.25">
      <c r="A124" t="s">
        <v>23</v>
      </c>
      <c r="B124" t="s">
        <v>185</v>
      </c>
      <c r="C124" t="s">
        <v>150</v>
      </c>
      <c r="D124" t="s">
        <v>151</v>
      </c>
      <c r="E124" t="s">
        <v>28</v>
      </c>
      <c r="F124" t="s">
        <v>145</v>
      </c>
      <c r="G124" s="1">
        <v>9</v>
      </c>
      <c r="H124" s="1">
        <v>9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9</v>
      </c>
      <c r="AF124" s="1">
        <v>9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</row>
    <row r="125" spans="1:38" x14ac:dyDescent="0.25">
      <c r="A125" t="s">
        <v>23</v>
      </c>
      <c r="B125" t="s">
        <v>185</v>
      </c>
      <c r="C125" t="s">
        <v>150</v>
      </c>
      <c r="D125" t="s">
        <v>151</v>
      </c>
      <c r="E125" t="s">
        <v>28</v>
      </c>
      <c r="F125" t="s">
        <v>143</v>
      </c>
      <c r="G125" s="1">
        <v>4</v>
      </c>
      <c r="H125" s="1">
        <v>4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4</v>
      </c>
      <c r="AF125" s="1">
        <v>4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</row>
    <row r="126" spans="1:38" x14ac:dyDescent="0.25">
      <c r="A126" t="s">
        <v>23</v>
      </c>
      <c r="B126" t="s">
        <v>186</v>
      </c>
      <c r="C126" t="s">
        <v>150</v>
      </c>
      <c r="D126" t="s">
        <v>151</v>
      </c>
      <c r="E126" t="s">
        <v>28</v>
      </c>
      <c r="F126" t="s">
        <v>145</v>
      </c>
      <c r="G126" s="1">
        <v>18</v>
      </c>
      <c r="H126" s="1">
        <v>18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18</v>
      </c>
      <c r="AF126" s="1">
        <v>18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</row>
    <row r="127" spans="1:38" x14ac:dyDescent="0.25">
      <c r="A127" t="s">
        <v>23</v>
      </c>
      <c r="B127" t="s">
        <v>186</v>
      </c>
      <c r="C127" t="s">
        <v>150</v>
      </c>
      <c r="D127" t="s">
        <v>151</v>
      </c>
      <c r="E127" t="s">
        <v>28</v>
      </c>
      <c r="F127" t="s">
        <v>143</v>
      </c>
      <c r="G127" s="1">
        <v>10</v>
      </c>
      <c r="H127" s="1">
        <v>10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10</v>
      </c>
      <c r="AF127" s="1">
        <v>10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</row>
    <row r="128" spans="1:38" x14ac:dyDescent="0.25">
      <c r="A128" t="s">
        <v>23</v>
      </c>
      <c r="B128" t="s">
        <v>186</v>
      </c>
      <c r="C128" t="s">
        <v>153</v>
      </c>
      <c r="D128" t="s">
        <v>154</v>
      </c>
      <c r="E128" t="s">
        <v>28</v>
      </c>
      <c r="F128" t="s">
        <v>145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23</v>
      </c>
      <c r="P128" s="1">
        <v>23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23</v>
      </c>
      <c r="X128" s="1">
        <v>23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46</v>
      </c>
      <c r="AF128" s="1">
        <v>46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</row>
    <row r="129" spans="1:38" x14ac:dyDescent="0.25">
      <c r="A129" t="s">
        <v>23</v>
      </c>
      <c r="B129" t="s">
        <v>186</v>
      </c>
      <c r="C129" t="s">
        <v>153</v>
      </c>
      <c r="D129" t="s">
        <v>154</v>
      </c>
      <c r="E129" t="s">
        <v>28</v>
      </c>
      <c r="F129" t="s">
        <v>143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19</v>
      </c>
      <c r="P129" s="1">
        <v>19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12</v>
      </c>
      <c r="X129" s="1">
        <v>12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31</v>
      </c>
      <c r="AF129" s="1">
        <v>31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</row>
    <row r="130" spans="1:38" x14ac:dyDescent="0.25">
      <c r="A130" t="s">
        <v>23</v>
      </c>
      <c r="B130" t="s">
        <v>187</v>
      </c>
      <c r="C130" t="s">
        <v>150</v>
      </c>
      <c r="D130" t="s">
        <v>151</v>
      </c>
      <c r="E130" t="s">
        <v>28</v>
      </c>
      <c r="F130" t="s">
        <v>145</v>
      </c>
      <c r="G130" s="1">
        <v>12</v>
      </c>
      <c r="H130" s="1">
        <v>10</v>
      </c>
      <c r="I130" s="1">
        <v>2</v>
      </c>
      <c r="J130" s="1">
        <v>0</v>
      </c>
      <c r="K130" s="1">
        <v>0</v>
      </c>
      <c r="L130" s="1">
        <v>0</v>
      </c>
      <c r="M130" s="1">
        <v>0</v>
      </c>
      <c r="N130" s="1">
        <v>2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12</v>
      </c>
      <c r="AF130" s="1">
        <v>10</v>
      </c>
      <c r="AG130" s="1">
        <v>2</v>
      </c>
      <c r="AH130" s="1">
        <v>0</v>
      </c>
      <c r="AI130" s="1">
        <v>0</v>
      </c>
      <c r="AJ130" s="1">
        <v>0</v>
      </c>
      <c r="AK130" s="1">
        <v>0</v>
      </c>
      <c r="AL130" s="1">
        <v>2</v>
      </c>
    </row>
    <row r="131" spans="1:38" x14ac:dyDescent="0.25">
      <c r="A131" t="s">
        <v>23</v>
      </c>
      <c r="B131" t="s">
        <v>187</v>
      </c>
      <c r="C131" t="s">
        <v>150</v>
      </c>
      <c r="D131" t="s">
        <v>151</v>
      </c>
      <c r="E131" t="s">
        <v>28</v>
      </c>
      <c r="F131" t="s">
        <v>143</v>
      </c>
      <c r="G131" s="1">
        <v>4</v>
      </c>
      <c r="H131" s="1">
        <v>4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4</v>
      </c>
      <c r="AF131" s="1">
        <v>4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</row>
    <row r="132" spans="1:38" x14ac:dyDescent="0.25">
      <c r="A132" t="s">
        <v>23</v>
      </c>
      <c r="B132" t="s">
        <v>187</v>
      </c>
      <c r="C132" t="s">
        <v>116</v>
      </c>
      <c r="D132" t="s">
        <v>188</v>
      </c>
      <c r="E132" t="s">
        <v>28</v>
      </c>
      <c r="F132" t="s">
        <v>145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6</v>
      </c>
      <c r="P132" s="1">
        <v>5</v>
      </c>
      <c r="Q132" s="1">
        <v>1</v>
      </c>
      <c r="R132" s="1">
        <v>0</v>
      </c>
      <c r="S132" s="1">
        <v>0</v>
      </c>
      <c r="T132" s="1">
        <v>0</v>
      </c>
      <c r="U132" s="1">
        <v>0</v>
      </c>
      <c r="V132" s="1">
        <v>1</v>
      </c>
      <c r="W132" s="1">
        <v>12</v>
      </c>
      <c r="X132" s="1">
        <v>12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18</v>
      </c>
      <c r="AF132" s="1">
        <v>17</v>
      </c>
      <c r="AG132" s="1">
        <v>1</v>
      </c>
      <c r="AH132" s="1">
        <v>0</v>
      </c>
      <c r="AI132" s="1">
        <v>0</v>
      </c>
      <c r="AJ132" s="1">
        <v>0</v>
      </c>
      <c r="AK132" s="1">
        <v>0</v>
      </c>
      <c r="AL132" s="1">
        <v>1</v>
      </c>
    </row>
    <row r="133" spans="1:38" x14ac:dyDescent="0.25">
      <c r="A133" t="s">
        <v>23</v>
      </c>
      <c r="B133" t="s">
        <v>187</v>
      </c>
      <c r="C133" t="s">
        <v>116</v>
      </c>
      <c r="D133" t="s">
        <v>188</v>
      </c>
      <c r="E133" t="s">
        <v>28</v>
      </c>
      <c r="F133" t="s">
        <v>143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8</v>
      </c>
      <c r="P133" s="1">
        <v>4</v>
      </c>
      <c r="Q133" s="1">
        <v>3</v>
      </c>
      <c r="R133" s="1">
        <v>0</v>
      </c>
      <c r="S133" s="1">
        <v>1</v>
      </c>
      <c r="T133" s="1">
        <v>0</v>
      </c>
      <c r="U133" s="1">
        <v>0</v>
      </c>
      <c r="V133" s="1">
        <v>4</v>
      </c>
      <c r="W133" s="1">
        <v>2</v>
      </c>
      <c r="X133" s="1">
        <v>2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10</v>
      </c>
      <c r="AF133" s="1">
        <v>6</v>
      </c>
      <c r="AG133" s="1">
        <v>3</v>
      </c>
      <c r="AH133" s="1">
        <v>0</v>
      </c>
      <c r="AI133" s="1">
        <v>1</v>
      </c>
      <c r="AJ133" s="1">
        <v>0</v>
      </c>
      <c r="AK133" s="1">
        <v>0</v>
      </c>
      <c r="AL133" s="1">
        <v>4</v>
      </c>
    </row>
    <row r="134" spans="1:38" x14ac:dyDescent="0.25">
      <c r="A134" t="s">
        <v>23</v>
      </c>
      <c r="B134" t="s">
        <v>189</v>
      </c>
      <c r="C134" t="s">
        <v>150</v>
      </c>
      <c r="D134" t="s">
        <v>151</v>
      </c>
      <c r="E134" t="s">
        <v>28</v>
      </c>
      <c r="F134" t="s">
        <v>145</v>
      </c>
      <c r="G134" s="1">
        <v>13</v>
      </c>
      <c r="H134" s="1">
        <v>13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13</v>
      </c>
      <c r="AF134" s="1">
        <v>13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</row>
    <row r="135" spans="1:38" x14ac:dyDescent="0.25">
      <c r="A135" t="s">
        <v>23</v>
      </c>
      <c r="B135" t="s">
        <v>189</v>
      </c>
      <c r="C135" t="s">
        <v>150</v>
      </c>
      <c r="D135" t="s">
        <v>151</v>
      </c>
      <c r="E135" t="s">
        <v>28</v>
      </c>
      <c r="F135" t="s">
        <v>143</v>
      </c>
      <c r="G135" s="1">
        <v>24</v>
      </c>
      <c r="H135" s="1">
        <v>23</v>
      </c>
      <c r="I135" s="1">
        <v>0</v>
      </c>
      <c r="J135" s="1">
        <v>0</v>
      </c>
      <c r="K135" s="1">
        <v>1</v>
      </c>
      <c r="L135" s="1">
        <v>0</v>
      </c>
      <c r="M135" s="1">
        <v>0</v>
      </c>
      <c r="N135" s="1">
        <v>1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24</v>
      </c>
      <c r="AF135" s="1">
        <v>23</v>
      </c>
      <c r="AG135" s="1">
        <v>0</v>
      </c>
      <c r="AH135" s="1">
        <v>0</v>
      </c>
      <c r="AI135" s="1">
        <v>1</v>
      </c>
      <c r="AJ135" s="1">
        <v>0</v>
      </c>
      <c r="AK135" s="1">
        <v>0</v>
      </c>
      <c r="AL135" s="1">
        <v>1</v>
      </c>
    </row>
    <row r="136" spans="1:38" x14ac:dyDescent="0.25">
      <c r="A136" t="s">
        <v>23</v>
      </c>
      <c r="B136" t="s">
        <v>189</v>
      </c>
      <c r="C136" t="s">
        <v>153</v>
      </c>
      <c r="D136" t="s">
        <v>154</v>
      </c>
      <c r="E136" t="s">
        <v>28</v>
      </c>
      <c r="F136" t="s">
        <v>145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24</v>
      </c>
      <c r="P136" s="1">
        <v>24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17</v>
      </c>
      <c r="X136" s="1">
        <v>17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41</v>
      </c>
      <c r="AF136" s="1">
        <v>41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</row>
    <row r="137" spans="1:38" x14ac:dyDescent="0.25">
      <c r="A137" t="s">
        <v>23</v>
      </c>
      <c r="B137" t="s">
        <v>189</v>
      </c>
      <c r="C137" t="s">
        <v>153</v>
      </c>
      <c r="D137" t="s">
        <v>154</v>
      </c>
      <c r="E137" t="s">
        <v>28</v>
      </c>
      <c r="F137" t="s">
        <v>143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18</v>
      </c>
      <c r="P137" s="1">
        <v>15</v>
      </c>
      <c r="Q137" s="1">
        <v>2</v>
      </c>
      <c r="R137" s="1">
        <v>0</v>
      </c>
      <c r="S137" s="1">
        <v>0</v>
      </c>
      <c r="T137" s="1">
        <v>0</v>
      </c>
      <c r="U137" s="1">
        <v>1</v>
      </c>
      <c r="V137" s="1">
        <v>3</v>
      </c>
      <c r="W137" s="1">
        <v>22</v>
      </c>
      <c r="X137" s="1">
        <v>21</v>
      </c>
      <c r="Y137" s="1">
        <v>0</v>
      </c>
      <c r="Z137" s="1">
        <v>0</v>
      </c>
      <c r="AA137" s="1">
        <v>0</v>
      </c>
      <c r="AB137" s="1">
        <v>0</v>
      </c>
      <c r="AC137" s="1">
        <v>1</v>
      </c>
      <c r="AD137" s="1">
        <v>1</v>
      </c>
      <c r="AE137" s="1">
        <v>40</v>
      </c>
      <c r="AF137" s="1">
        <v>36</v>
      </c>
      <c r="AG137" s="1">
        <v>2</v>
      </c>
      <c r="AH137" s="1">
        <v>0</v>
      </c>
      <c r="AI137" s="1">
        <v>0</v>
      </c>
      <c r="AJ137" s="1">
        <v>0</v>
      </c>
      <c r="AK137" s="1">
        <v>2</v>
      </c>
      <c r="AL137" s="1">
        <v>4</v>
      </c>
    </row>
    <row r="138" spans="1:38" x14ac:dyDescent="0.25">
      <c r="A138" t="s">
        <v>23</v>
      </c>
      <c r="B138" t="s">
        <v>190</v>
      </c>
      <c r="C138" t="s">
        <v>150</v>
      </c>
      <c r="D138" t="s">
        <v>151</v>
      </c>
      <c r="E138" t="s">
        <v>28</v>
      </c>
      <c r="F138" t="s">
        <v>145</v>
      </c>
      <c r="G138" s="1">
        <v>13</v>
      </c>
      <c r="H138" s="1">
        <v>12</v>
      </c>
      <c r="I138" s="1">
        <v>0</v>
      </c>
      <c r="J138" s="1">
        <v>0</v>
      </c>
      <c r="K138" s="1">
        <v>0</v>
      </c>
      <c r="L138" s="1">
        <v>0</v>
      </c>
      <c r="M138" s="1">
        <v>1</v>
      </c>
      <c r="N138" s="1">
        <v>1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13</v>
      </c>
      <c r="AF138" s="1">
        <v>12</v>
      </c>
      <c r="AG138" s="1">
        <v>0</v>
      </c>
      <c r="AH138" s="1">
        <v>0</v>
      </c>
      <c r="AI138" s="1">
        <v>0</v>
      </c>
      <c r="AJ138" s="1">
        <v>0</v>
      </c>
      <c r="AK138" s="1">
        <v>1</v>
      </c>
      <c r="AL138" s="1">
        <v>1</v>
      </c>
    </row>
    <row r="139" spans="1:38" x14ac:dyDescent="0.25">
      <c r="A139" t="s">
        <v>23</v>
      </c>
      <c r="B139" t="s">
        <v>190</v>
      </c>
      <c r="C139" t="s">
        <v>150</v>
      </c>
      <c r="D139" t="s">
        <v>151</v>
      </c>
      <c r="E139" t="s">
        <v>28</v>
      </c>
      <c r="F139" t="s">
        <v>143</v>
      </c>
      <c r="G139" s="1">
        <v>6</v>
      </c>
      <c r="H139" s="1">
        <v>5</v>
      </c>
      <c r="I139" s="1">
        <v>0</v>
      </c>
      <c r="J139" s="1">
        <v>0</v>
      </c>
      <c r="K139" s="1">
        <v>0</v>
      </c>
      <c r="L139" s="1">
        <v>0</v>
      </c>
      <c r="M139" s="1">
        <v>1</v>
      </c>
      <c r="N139" s="1">
        <v>1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6</v>
      </c>
      <c r="AF139" s="1">
        <v>5</v>
      </c>
      <c r="AG139" s="1">
        <v>0</v>
      </c>
      <c r="AH139" s="1">
        <v>0</v>
      </c>
      <c r="AI139" s="1">
        <v>0</v>
      </c>
      <c r="AJ139" s="1">
        <v>0</v>
      </c>
      <c r="AK139" s="1">
        <v>1</v>
      </c>
      <c r="AL139" s="1">
        <v>1</v>
      </c>
    </row>
    <row r="140" spans="1:38" x14ac:dyDescent="0.25">
      <c r="A140" t="s">
        <v>23</v>
      </c>
      <c r="B140" t="s">
        <v>190</v>
      </c>
      <c r="C140" t="s">
        <v>153</v>
      </c>
      <c r="D140" t="s">
        <v>154</v>
      </c>
      <c r="E140" t="s">
        <v>28</v>
      </c>
      <c r="F140" t="s">
        <v>145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8</v>
      </c>
      <c r="P140" s="1">
        <v>8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9</v>
      </c>
      <c r="X140" s="1">
        <v>9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17</v>
      </c>
      <c r="AF140" s="1">
        <v>17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</row>
    <row r="141" spans="1:38" x14ac:dyDescent="0.25">
      <c r="A141" t="s">
        <v>23</v>
      </c>
      <c r="B141" t="s">
        <v>190</v>
      </c>
      <c r="C141" t="s">
        <v>153</v>
      </c>
      <c r="D141" t="s">
        <v>154</v>
      </c>
      <c r="E141" t="s">
        <v>28</v>
      </c>
      <c r="F141" t="s">
        <v>143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8</v>
      </c>
      <c r="P141" s="1">
        <v>8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2</v>
      </c>
      <c r="X141" s="1">
        <v>2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10</v>
      </c>
      <c r="AF141" s="1">
        <v>10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</row>
    <row r="142" spans="1:38" x14ac:dyDescent="0.25">
      <c r="A142" t="s">
        <v>23</v>
      </c>
      <c r="B142" t="s">
        <v>191</v>
      </c>
      <c r="C142" t="s">
        <v>168</v>
      </c>
      <c r="D142" t="s">
        <v>169</v>
      </c>
      <c r="E142" t="s">
        <v>28</v>
      </c>
      <c r="F142" t="s">
        <v>145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22</v>
      </c>
      <c r="P142" s="1">
        <v>21</v>
      </c>
      <c r="Q142" s="1">
        <v>0</v>
      </c>
      <c r="R142" s="1">
        <v>0</v>
      </c>
      <c r="S142" s="1">
        <v>0</v>
      </c>
      <c r="T142" s="1">
        <v>0</v>
      </c>
      <c r="U142" s="1">
        <v>1</v>
      </c>
      <c r="V142" s="1">
        <v>1</v>
      </c>
      <c r="W142" s="1">
        <v>10</v>
      </c>
      <c r="X142" s="1">
        <v>10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32</v>
      </c>
      <c r="AF142" s="1">
        <v>31</v>
      </c>
      <c r="AG142" s="1">
        <v>0</v>
      </c>
      <c r="AH142" s="1">
        <v>0</v>
      </c>
      <c r="AI142" s="1">
        <v>0</v>
      </c>
      <c r="AJ142" s="1">
        <v>0</v>
      </c>
      <c r="AK142" s="1">
        <v>1</v>
      </c>
      <c r="AL142" s="1">
        <v>1</v>
      </c>
    </row>
    <row r="143" spans="1:38" x14ac:dyDescent="0.25">
      <c r="A143" t="s">
        <v>23</v>
      </c>
      <c r="B143" t="s">
        <v>191</v>
      </c>
      <c r="C143" t="s">
        <v>168</v>
      </c>
      <c r="D143" t="s">
        <v>169</v>
      </c>
      <c r="E143" t="s">
        <v>28</v>
      </c>
      <c r="F143" t="s">
        <v>143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16</v>
      </c>
      <c r="P143" s="1">
        <v>15</v>
      </c>
      <c r="Q143" s="1">
        <v>0</v>
      </c>
      <c r="R143" s="1">
        <v>0</v>
      </c>
      <c r="S143" s="1">
        <v>0</v>
      </c>
      <c r="T143" s="1">
        <v>0</v>
      </c>
      <c r="U143" s="1">
        <v>1</v>
      </c>
      <c r="V143" s="1">
        <v>1</v>
      </c>
      <c r="W143" s="1">
        <v>18</v>
      </c>
      <c r="X143" s="1">
        <v>18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34</v>
      </c>
      <c r="AF143" s="1">
        <v>33</v>
      </c>
      <c r="AG143" s="1">
        <v>0</v>
      </c>
      <c r="AH143" s="1">
        <v>0</v>
      </c>
      <c r="AI143" s="1">
        <v>0</v>
      </c>
      <c r="AJ143" s="1">
        <v>0</v>
      </c>
      <c r="AK143" s="1">
        <v>1</v>
      </c>
      <c r="AL143" s="1">
        <v>1</v>
      </c>
    </row>
    <row r="144" spans="1:38" x14ac:dyDescent="0.25">
      <c r="A144" t="s">
        <v>23</v>
      </c>
      <c r="B144" t="s">
        <v>191</v>
      </c>
      <c r="C144" t="s">
        <v>150</v>
      </c>
      <c r="D144" t="s">
        <v>151</v>
      </c>
      <c r="E144" t="s">
        <v>28</v>
      </c>
      <c r="F144" t="s">
        <v>145</v>
      </c>
      <c r="G144" s="1">
        <v>15</v>
      </c>
      <c r="H144" s="1">
        <v>14</v>
      </c>
      <c r="I144" s="1">
        <v>1</v>
      </c>
      <c r="J144" s="1">
        <v>0</v>
      </c>
      <c r="K144" s="1">
        <v>0</v>
      </c>
      <c r="L144" s="1">
        <v>0</v>
      </c>
      <c r="M144" s="1">
        <v>0</v>
      </c>
      <c r="N144" s="1">
        <v>1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15</v>
      </c>
      <c r="AF144" s="1">
        <v>14</v>
      </c>
      <c r="AG144" s="1">
        <v>1</v>
      </c>
      <c r="AH144" s="1">
        <v>0</v>
      </c>
      <c r="AI144" s="1">
        <v>0</v>
      </c>
      <c r="AJ144" s="1">
        <v>0</v>
      </c>
      <c r="AK144" s="1">
        <v>0</v>
      </c>
      <c r="AL144" s="1">
        <v>1</v>
      </c>
    </row>
    <row r="145" spans="1:38" x14ac:dyDescent="0.25">
      <c r="A145" t="s">
        <v>23</v>
      </c>
      <c r="B145" t="s">
        <v>191</v>
      </c>
      <c r="C145" t="s">
        <v>150</v>
      </c>
      <c r="D145" t="s">
        <v>151</v>
      </c>
      <c r="E145" t="s">
        <v>28</v>
      </c>
      <c r="F145" t="s">
        <v>143</v>
      </c>
      <c r="G145" s="1">
        <v>14</v>
      </c>
      <c r="H145" s="1">
        <v>12</v>
      </c>
      <c r="I145" s="1">
        <v>0</v>
      </c>
      <c r="J145" s="1">
        <v>0</v>
      </c>
      <c r="K145" s="1">
        <v>0</v>
      </c>
      <c r="L145" s="1">
        <v>0</v>
      </c>
      <c r="M145" s="1">
        <v>2</v>
      </c>
      <c r="N145" s="1">
        <v>2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14</v>
      </c>
      <c r="AF145" s="1">
        <v>12</v>
      </c>
      <c r="AG145" s="1">
        <v>0</v>
      </c>
      <c r="AH145" s="1">
        <v>0</v>
      </c>
      <c r="AI145" s="1">
        <v>0</v>
      </c>
      <c r="AJ145" s="1">
        <v>0</v>
      </c>
      <c r="AK145" s="1">
        <v>2</v>
      </c>
      <c r="AL145" s="1">
        <v>2</v>
      </c>
    </row>
    <row r="146" spans="1:38" x14ac:dyDescent="0.25">
      <c r="A146" t="s">
        <v>23</v>
      </c>
      <c r="B146" t="s">
        <v>192</v>
      </c>
      <c r="C146" t="s">
        <v>150</v>
      </c>
      <c r="D146" t="s">
        <v>151</v>
      </c>
      <c r="E146" t="s">
        <v>28</v>
      </c>
      <c r="F146" t="s">
        <v>145</v>
      </c>
      <c r="G146" s="1">
        <v>6</v>
      </c>
      <c r="H146" s="1">
        <v>6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6</v>
      </c>
      <c r="AF146" s="1">
        <v>6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0</v>
      </c>
    </row>
    <row r="147" spans="1:38" x14ac:dyDescent="0.25">
      <c r="A147" t="s">
        <v>23</v>
      </c>
      <c r="B147" t="s">
        <v>192</v>
      </c>
      <c r="C147" t="s">
        <v>150</v>
      </c>
      <c r="D147" t="s">
        <v>151</v>
      </c>
      <c r="E147" t="s">
        <v>28</v>
      </c>
      <c r="F147" t="s">
        <v>143</v>
      </c>
      <c r="G147" s="1">
        <v>13</v>
      </c>
      <c r="H147" s="1">
        <v>12</v>
      </c>
      <c r="I147" s="1">
        <v>1</v>
      </c>
      <c r="J147" s="1">
        <v>0</v>
      </c>
      <c r="K147" s="1">
        <v>0</v>
      </c>
      <c r="L147" s="1">
        <v>0</v>
      </c>
      <c r="M147" s="1">
        <v>0</v>
      </c>
      <c r="N147" s="1">
        <v>1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13</v>
      </c>
      <c r="AF147" s="1">
        <v>12</v>
      </c>
      <c r="AG147" s="1">
        <v>1</v>
      </c>
      <c r="AH147" s="1">
        <v>0</v>
      </c>
      <c r="AI147" s="1">
        <v>0</v>
      </c>
      <c r="AJ147" s="1">
        <v>0</v>
      </c>
      <c r="AK147" s="1">
        <v>0</v>
      </c>
      <c r="AL147" s="1">
        <v>1</v>
      </c>
    </row>
    <row r="148" spans="1:38" x14ac:dyDescent="0.25">
      <c r="A148" t="s">
        <v>23</v>
      </c>
      <c r="B148" t="s">
        <v>192</v>
      </c>
      <c r="C148" t="s">
        <v>153</v>
      </c>
      <c r="D148" t="s">
        <v>154</v>
      </c>
      <c r="E148" t="s">
        <v>28</v>
      </c>
      <c r="F148" t="s">
        <v>145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9</v>
      </c>
      <c r="P148" s="1">
        <v>9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8</v>
      </c>
      <c r="X148" s="1">
        <v>8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17</v>
      </c>
      <c r="AF148" s="1">
        <v>17</v>
      </c>
      <c r="AG148" s="1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0</v>
      </c>
    </row>
    <row r="149" spans="1:38" x14ac:dyDescent="0.25">
      <c r="A149" t="s">
        <v>23</v>
      </c>
      <c r="B149" t="s">
        <v>192</v>
      </c>
      <c r="C149" t="s">
        <v>153</v>
      </c>
      <c r="D149" t="s">
        <v>154</v>
      </c>
      <c r="E149" t="s">
        <v>28</v>
      </c>
      <c r="F149" t="s">
        <v>143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9</v>
      </c>
      <c r="P149" s="1">
        <v>9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6</v>
      </c>
      <c r="X149" s="1">
        <v>6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15</v>
      </c>
      <c r="AF149" s="1">
        <v>15</v>
      </c>
      <c r="AG149" s="1">
        <v>0</v>
      </c>
      <c r="AH149" s="1">
        <v>0</v>
      </c>
      <c r="AI149" s="1">
        <v>0</v>
      </c>
      <c r="AJ149" s="1">
        <v>0</v>
      </c>
      <c r="AK149" s="1">
        <v>0</v>
      </c>
      <c r="AL149" s="1">
        <v>0</v>
      </c>
    </row>
    <row r="150" spans="1:38" x14ac:dyDescent="0.25">
      <c r="A150" t="s">
        <v>23</v>
      </c>
      <c r="B150" t="s">
        <v>193</v>
      </c>
      <c r="C150" t="s">
        <v>150</v>
      </c>
      <c r="D150" t="s">
        <v>151</v>
      </c>
      <c r="E150" t="s">
        <v>28</v>
      </c>
      <c r="F150" t="s">
        <v>145</v>
      </c>
      <c r="G150" s="1">
        <v>28</v>
      </c>
      <c r="H150" s="1">
        <v>26</v>
      </c>
      <c r="I150" s="1">
        <v>0</v>
      </c>
      <c r="J150" s="1">
        <v>0</v>
      </c>
      <c r="K150" s="1">
        <v>0</v>
      </c>
      <c r="L150" s="1">
        <v>0</v>
      </c>
      <c r="M150" s="1">
        <v>2</v>
      </c>
      <c r="N150" s="1">
        <v>2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28</v>
      </c>
      <c r="AF150" s="1">
        <v>26</v>
      </c>
      <c r="AG150" s="1">
        <v>0</v>
      </c>
      <c r="AH150" s="1">
        <v>0</v>
      </c>
      <c r="AI150" s="1">
        <v>0</v>
      </c>
      <c r="AJ150" s="1">
        <v>0</v>
      </c>
      <c r="AK150" s="1">
        <v>2</v>
      </c>
      <c r="AL150" s="1">
        <v>2</v>
      </c>
    </row>
    <row r="151" spans="1:38" x14ac:dyDescent="0.25">
      <c r="A151" t="s">
        <v>23</v>
      </c>
      <c r="B151" t="s">
        <v>193</v>
      </c>
      <c r="C151" t="s">
        <v>150</v>
      </c>
      <c r="D151" t="s">
        <v>151</v>
      </c>
      <c r="E151" t="s">
        <v>28</v>
      </c>
      <c r="F151" t="s">
        <v>143</v>
      </c>
      <c r="G151" s="1">
        <v>16</v>
      </c>
      <c r="H151" s="1">
        <v>14</v>
      </c>
      <c r="I151" s="1">
        <v>0</v>
      </c>
      <c r="J151" s="1">
        <v>0</v>
      </c>
      <c r="K151" s="1">
        <v>0</v>
      </c>
      <c r="L151" s="1">
        <v>0</v>
      </c>
      <c r="M151" s="1">
        <v>2</v>
      </c>
      <c r="N151" s="1">
        <v>2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>
        <v>0</v>
      </c>
      <c r="AE151" s="1">
        <v>16</v>
      </c>
      <c r="AF151" s="1">
        <v>14</v>
      </c>
      <c r="AG151" s="1">
        <v>0</v>
      </c>
      <c r="AH151" s="1">
        <v>0</v>
      </c>
      <c r="AI151" s="1">
        <v>0</v>
      </c>
      <c r="AJ151" s="1">
        <v>0</v>
      </c>
      <c r="AK151" s="1">
        <v>2</v>
      </c>
      <c r="AL151" s="1">
        <v>2</v>
      </c>
    </row>
    <row r="152" spans="1:38" x14ac:dyDescent="0.25">
      <c r="A152" t="s">
        <v>23</v>
      </c>
      <c r="B152" t="s">
        <v>193</v>
      </c>
      <c r="C152" t="s">
        <v>153</v>
      </c>
      <c r="D152" t="s">
        <v>154</v>
      </c>
      <c r="E152" t="s">
        <v>28</v>
      </c>
      <c r="F152" t="s">
        <v>145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10</v>
      </c>
      <c r="P152" s="1">
        <v>9</v>
      </c>
      <c r="Q152" s="1">
        <v>0</v>
      </c>
      <c r="R152" s="1">
        <v>0</v>
      </c>
      <c r="S152" s="1">
        <v>0</v>
      </c>
      <c r="T152" s="1">
        <v>0</v>
      </c>
      <c r="U152" s="1">
        <v>1</v>
      </c>
      <c r="V152" s="1">
        <v>1</v>
      </c>
      <c r="W152" s="1">
        <v>9</v>
      </c>
      <c r="X152" s="1">
        <v>9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>
        <v>0</v>
      </c>
      <c r="AE152" s="1">
        <v>19</v>
      </c>
      <c r="AF152" s="1">
        <v>18</v>
      </c>
      <c r="AG152" s="1">
        <v>0</v>
      </c>
      <c r="AH152" s="1">
        <v>0</v>
      </c>
      <c r="AI152" s="1">
        <v>0</v>
      </c>
      <c r="AJ152" s="1">
        <v>0</v>
      </c>
      <c r="AK152" s="1">
        <v>1</v>
      </c>
      <c r="AL152" s="1">
        <v>1</v>
      </c>
    </row>
    <row r="153" spans="1:38" x14ac:dyDescent="0.25">
      <c r="A153" t="s">
        <v>23</v>
      </c>
      <c r="B153" t="s">
        <v>193</v>
      </c>
      <c r="C153" t="s">
        <v>153</v>
      </c>
      <c r="D153" t="s">
        <v>154</v>
      </c>
      <c r="E153" t="s">
        <v>28</v>
      </c>
      <c r="F153" t="s">
        <v>143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9</v>
      </c>
      <c r="P153" s="1">
        <v>9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0</v>
      </c>
      <c r="W153" s="1">
        <v>7</v>
      </c>
      <c r="X153" s="1">
        <v>7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16</v>
      </c>
      <c r="AF153" s="1">
        <v>16</v>
      </c>
      <c r="AG153" s="1">
        <v>0</v>
      </c>
      <c r="AH153" s="1">
        <v>0</v>
      </c>
      <c r="AI153" s="1">
        <v>0</v>
      </c>
      <c r="AJ153" s="1">
        <v>0</v>
      </c>
      <c r="AK153" s="1">
        <v>0</v>
      </c>
      <c r="AL153" s="1">
        <v>0</v>
      </c>
    </row>
    <row r="154" spans="1:38" x14ac:dyDescent="0.25">
      <c r="A154" t="s">
        <v>23</v>
      </c>
      <c r="B154" t="s">
        <v>194</v>
      </c>
      <c r="C154" t="s">
        <v>168</v>
      </c>
      <c r="D154" t="s">
        <v>169</v>
      </c>
      <c r="E154" t="s">
        <v>28</v>
      </c>
      <c r="F154" t="s">
        <v>145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19</v>
      </c>
      <c r="P154" s="1">
        <v>19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16</v>
      </c>
      <c r="X154" s="1">
        <v>16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>
        <v>0</v>
      </c>
      <c r="AE154" s="1">
        <v>35</v>
      </c>
      <c r="AF154" s="1">
        <v>35</v>
      </c>
      <c r="AG154" s="1">
        <v>0</v>
      </c>
      <c r="AH154" s="1">
        <v>0</v>
      </c>
      <c r="AI154" s="1">
        <v>0</v>
      </c>
      <c r="AJ154" s="1">
        <v>0</v>
      </c>
      <c r="AK154" s="1">
        <v>0</v>
      </c>
      <c r="AL154" s="1">
        <v>0</v>
      </c>
    </row>
    <row r="155" spans="1:38" x14ac:dyDescent="0.25">
      <c r="A155" t="s">
        <v>23</v>
      </c>
      <c r="B155" t="s">
        <v>194</v>
      </c>
      <c r="C155" t="s">
        <v>168</v>
      </c>
      <c r="D155" t="s">
        <v>169</v>
      </c>
      <c r="E155" t="s">
        <v>28</v>
      </c>
      <c r="F155" t="s">
        <v>143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16</v>
      </c>
      <c r="P155" s="1">
        <v>16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7</v>
      </c>
      <c r="X155" s="1">
        <v>7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  <c r="AE155" s="1">
        <v>23</v>
      </c>
      <c r="AF155" s="1">
        <v>23</v>
      </c>
      <c r="AG155" s="1">
        <v>0</v>
      </c>
      <c r="AH155" s="1">
        <v>0</v>
      </c>
      <c r="AI155" s="1">
        <v>0</v>
      </c>
      <c r="AJ155" s="1">
        <v>0</v>
      </c>
      <c r="AK155" s="1">
        <v>0</v>
      </c>
      <c r="AL155" s="1">
        <v>0</v>
      </c>
    </row>
    <row r="156" spans="1:38" x14ac:dyDescent="0.25">
      <c r="A156" t="s">
        <v>23</v>
      </c>
      <c r="B156" t="s">
        <v>194</v>
      </c>
      <c r="C156" t="s">
        <v>150</v>
      </c>
      <c r="D156" t="s">
        <v>151</v>
      </c>
      <c r="E156" t="s">
        <v>28</v>
      </c>
      <c r="F156" t="s">
        <v>145</v>
      </c>
      <c r="G156" s="1">
        <v>18</v>
      </c>
      <c r="H156" s="1">
        <v>18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18</v>
      </c>
      <c r="AF156" s="1">
        <v>18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  <c r="AL156" s="1">
        <v>0</v>
      </c>
    </row>
    <row r="157" spans="1:38" x14ac:dyDescent="0.25">
      <c r="A157" t="s">
        <v>23</v>
      </c>
      <c r="B157" t="s">
        <v>194</v>
      </c>
      <c r="C157" t="s">
        <v>150</v>
      </c>
      <c r="D157" t="s">
        <v>151</v>
      </c>
      <c r="E157" t="s">
        <v>28</v>
      </c>
      <c r="F157" t="s">
        <v>143</v>
      </c>
      <c r="G157" s="1">
        <v>15</v>
      </c>
      <c r="H157" s="1">
        <v>15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15</v>
      </c>
      <c r="AF157" s="1">
        <v>15</v>
      </c>
      <c r="AG157" s="1">
        <v>0</v>
      </c>
      <c r="AH157" s="1">
        <v>0</v>
      </c>
      <c r="AI157" s="1">
        <v>0</v>
      </c>
      <c r="AJ157" s="1">
        <v>0</v>
      </c>
      <c r="AK157" s="1">
        <v>0</v>
      </c>
      <c r="AL157" s="1">
        <v>0</v>
      </c>
    </row>
    <row r="158" spans="1:38" x14ac:dyDescent="0.25">
      <c r="A158" t="s">
        <v>23</v>
      </c>
      <c r="B158" t="s">
        <v>195</v>
      </c>
      <c r="C158" t="s">
        <v>150</v>
      </c>
      <c r="D158" t="s">
        <v>151</v>
      </c>
      <c r="E158" t="s">
        <v>28</v>
      </c>
      <c r="F158" t="s">
        <v>145</v>
      </c>
      <c r="G158" s="1">
        <v>7</v>
      </c>
      <c r="H158" s="1">
        <v>5</v>
      </c>
      <c r="I158" s="1">
        <v>0</v>
      </c>
      <c r="J158" s="1">
        <v>1</v>
      </c>
      <c r="K158" s="1">
        <v>0</v>
      </c>
      <c r="L158" s="1">
        <v>0</v>
      </c>
      <c r="M158" s="1">
        <v>1</v>
      </c>
      <c r="N158" s="1">
        <v>2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>
        <v>0</v>
      </c>
      <c r="AE158" s="1">
        <v>7</v>
      </c>
      <c r="AF158" s="1">
        <v>5</v>
      </c>
      <c r="AG158" s="1">
        <v>0</v>
      </c>
      <c r="AH158" s="1">
        <v>1</v>
      </c>
      <c r="AI158" s="1">
        <v>0</v>
      </c>
      <c r="AJ158" s="1">
        <v>0</v>
      </c>
      <c r="AK158" s="1">
        <v>1</v>
      </c>
      <c r="AL158" s="1">
        <v>2</v>
      </c>
    </row>
    <row r="159" spans="1:38" x14ac:dyDescent="0.25">
      <c r="A159" t="s">
        <v>23</v>
      </c>
      <c r="B159" t="s">
        <v>195</v>
      </c>
      <c r="C159" t="s">
        <v>150</v>
      </c>
      <c r="D159" t="s">
        <v>151</v>
      </c>
      <c r="E159" t="s">
        <v>28</v>
      </c>
      <c r="F159" t="s">
        <v>143</v>
      </c>
      <c r="G159" s="1">
        <v>7</v>
      </c>
      <c r="H159" s="1">
        <v>6</v>
      </c>
      <c r="I159" s="1">
        <v>1</v>
      </c>
      <c r="J159" s="1">
        <v>0</v>
      </c>
      <c r="K159" s="1">
        <v>0</v>
      </c>
      <c r="L159" s="1">
        <v>0</v>
      </c>
      <c r="M159" s="1">
        <v>0</v>
      </c>
      <c r="N159" s="1">
        <v>1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7</v>
      </c>
      <c r="AF159" s="1">
        <v>6</v>
      </c>
      <c r="AG159" s="1">
        <v>1</v>
      </c>
      <c r="AH159" s="1">
        <v>0</v>
      </c>
      <c r="AI159" s="1">
        <v>0</v>
      </c>
      <c r="AJ159" s="1">
        <v>0</v>
      </c>
      <c r="AK159" s="1">
        <v>0</v>
      </c>
      <c r="AL159" s="1">
        <v>1</v>
      </c>
    </row>
    <row r="160" spans="1:38" x14ac:dyDescent="0.25">
      <c r="A160" t="s">
        <v>23</v>
      </c>
      <c r="B160" t="s">
        <v>195</v>
      </c>
      <c r="C160" t="s">
        <v>153</v>
      </c>
      <c r="D160" t="s">
        <v>154</v>
      </c>
      <c r="E160" t="s">
        <v>28</v>
      </c>
      <c r="F160" t="s">
        <v>145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6</v>
      </c>
      <c r="P160" s="1">
        <v>5</v>
      </c>
      <c r="Q160" s="1">
        <v>0</v>
      </c>
      <c r="R160" s="1">
        <v>0</v>
      </c>
      <c r="S160" s="1">
        <v>0</v>
      </c>
      <c r="T160" s="1">
        <v>0</v>
      </c>
      <c r="U160" s="1">
        <v>1</v>
      </c>
      <c r="V160" s="1">
        <v>1</v>
      </c>
      <c r="W160" s="1">
        <v>1</v>
      </c>
      <c r="X160" s="1">
        <v>1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7</v>
      </c>
      <c r="AF160" s="1">
        <v>6</v>
      </c>
      <c r="AG160" s="1">
        <v>0</v>
      </c>
      <c r="AH160" s="1">
        <v>0</v>
      </c>
      <c r="AI160" s="1">
        <v>0</v>
      </c>
      <c r="AJ160" s="1">
        <v>0</v>
      </c>
      <c r="AK160" s="1">
        <v>1</v>
      </c>
      <c r="AL160" s="1">
        <v>1</v>
      </c>
    </row>
    <row r="161" spans="1:38" x14ac:dyDescent="0.25">
      <c r="A161" t="s">
        <v>23</v>
      </c>
      <c r="B161" t="s">
        <v>195</v>
      </c>
      <c r="C161" t="s">
        <v>153</v>
      </c>
      <c r="D161" t="s">
        <v>154</v>
      </c>
      <c r="E161" t="s">
        <v>28</v>
      </c>
      <c r="F161" t="s">
        <v>143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3</v>
      </c>
      <c r="P161" s="1">
        <v>2</v>
      </c>
      <c r="Q161" s="1">
        <v>0</v>
      </c>
      <c r="R161" s="1">
        <v>1</v>
      </c>
      <c r="S161" s="1">
        <v>0</v>
      </c>
      <c r="T161" s="1">
        <v>0</v>
      </c>
      <c r="U161" s="1">
        <v>0</v>
      </c>
      <c r="V161" s="1">
        <v>1</v>
      </c>
      <c r="W161" s="1">
        <v>3</v>
      </c>
      <c r="X161" s="1">
        <v>3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>
        <v>0</v>
      </c>
      <c r="AE161" s="1">
        <v>6</v>
      </c>
      <c r="AF161" s="1">
        <v>5</v>
      </c>
      <c r="AG161" s="1">
        <v>0</v>
      </c>
      <c r="AH161" s="1">
        <v>1</v>
      </c>
      <c r="AI161" s="1">
        <v>0</v>
      </c>
      <c r="AJ161" s="1">
        <v>0</v>
      </c>
      <c r="AK161" s="1">
        <v>0</v>
      </c>
      <c r="AL161" s="1">
        <v>1</v>
      </c>
    </row>
    <row r="162" spans="1:38" x14ac:dyDescent="0.25">
      <c r="A162" t="s">
        <v>23</v>
      </c>
      <c r="B162" t="s">
        <v>196</v>
      </c>
      <c r="C162" t="s">
        <v>150</v>
      </c>
      <c r="D162" t="s">
        <v>151</v>
      </c>
      <c r="E162" t="s">
        <v>28</v>
      </c>
      <c r="F162" t="s">
        <v>145</v>
      </c>
      <c r="G162" s="1">
        <v>9</v>
      </c>
      <c r="H162" s="1">
        <v>9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">
        <v>0</v>
      </c>
      <c r="AE162" s="1">
        <v>9</v>
      </c>
      <c r="AF162" s="1">
        <v>9</v>
      </c>
      <c r="AG162" s="1">
        <v>0</v>
      </c>
      <c r="AH162" s="1">
        <v>0</v>
      </c>
      <c r="AI162" s="1">
        <v>0</v>
      </c>
      <c r="AJ162" s="1">
        <v>0</v>
      </c>
      <c r="AK162" s="1">
        <v>0</v>
      </c>
      <c r="AL162" s="1">
        <v>0</v>
      </c>
    </row>
    <row r="163" spans="1:38" x14ac:dyDescent="0.25">
      <c r="A163" t="s">
        <v>23</v>
      </c>
      <c r="B163" t="s">
        <v>196</v>
      </c>
      <c r="C163" t="s">
        <v>150</v>
      </c>
      <c r="D163" t="s">
        <v>151</v>
      </c>
      <c r="E163" t="s">
        <v>28</v>
      </c>
      <c r="F163" t="s">
        <v>143</v>
      </c>
      <c r="G163" s="1">
        <v>11</v>
      </c>
      <c r="H163" s="1">
        <v>7</v>
      </c>
      <c r="I163" s="1">
        <v>0</v>
      </c>
      <c r="J163" s="1">
        <v>0</v>
      </c>
      <c r="K163" s="1">
        <v>0</v>
      </c>
      <c r="L163" s="1">
        <v>0</v>
      </c>
      <c r="M163" s="1">
        <v>4</v>
      </c>
      <c r="N163" s="1">
        <v>4</v>
      </c>
      <c r="O163" s="1">
        <v>0</v>
      </c>
      <c r="P163" s="1">
        <v>0</v>
      </c>
      <c r="Q163" s="1">
        <v>0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">
        <v>0</v>
      </c>
      <c r="AE163" s="1">
        <v>11</v>
      </c>
      <c r="AF163" s="1">
        <v>7</v>
      </c>
      <c r="AG163" s="1">
        <v>0</v>
      </c>
      <c r="AH163" s="1">
        <v>0</v>
      </c>
      <c r="AI163" s="1">
        <v>0</v>
      </c>
      <c r="AJ163" s="1">
        <v>0</v>
      </c>
      <c r="AK163" s="1">
        <v>4</v>
      </c>
      <c r="AL163" s="1">
        <v>4</v>
      </c>
    </row>
    <row r="164" spans="1:38" x14ac:dyDescent="0.25">
      <c r="A164" t="s">
        <v>23</v>
      </c>
      <c r="B164" t="s">
        <v>196</v>
      </c>
      <c r="C164" t="s">
        <v>153</v>
      </c>
      <c r="D164" t="s">
        <v>154</v>
      </c>
      <c r="E164" t="s">
        <v>28</v>
      </c>
      <c r="F164" t="s">
        <v>145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9</v>
      </c>
      <c r="P164" s="1">
        <v>8</v>
      </c>
      <c r="Q164" s="1">
        <v>0</v>
      </c>
      <c r="R164" s="1">
        <v>0</v>
      </c>
      <c r="S164" s="1">
        <v>0</v>
      </c>
      <c r="T164" s="1">
        <v>0</v>
      </c>
      <c r="U164" s="1">
        <v>1</v>
      </c>
      <c r="V164" s="1">
        <v>1</v>
      </c>
      <c r="W164" s="1">
        <v>9</v>
      </c>
      <c r="X164" s="1">
        <v>9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18</v>
      </c>
      <c r="AF164" s="1">
        <v>17</v>
      </c>
      <c r="AG164" s="1">
        <v>0</v>
      </c>
      <c r="AH164" s="1">
        <v>0</v>
      </c>
      <c r="AI164" s="1">
        <v>0</v>
      </c>
      <c r="AJ164" s="1">
        <v>0</v>
      </c>
      <c r="AK164" s="1">
        <v>1</v>
      </c>
      <c r="AL164" s="1">
        <v>1</v>
      </c>
    </row>
    <row r="165" spans="1:38" x14ac:dyDescent="0.25">
      <c r="A165" t="s">
        <v>23</v>
      </c>
      <c r="B165" t="s">
        <v>196</v>
      </c>
      <c r="C165" t="s">
        <v>153</v>
      </c>
      <c r="D165" t="s">
        <v>154</v>
      </c>
      <c r="E165" t="s">
        <v>28</v>
      </c>
      <c r="F165" t="s">
        <v>143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7</v>
      </c>
      <c r="P165" s="1">
        <v>7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5</v>
      </c>
      <c r="X165" s="1">
        <v>5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  <c r="AE165" s="1">
        <v>12</v>
      </c>
      <c r="AF165" s="1">
        <v>12</v>
      </c>
      <c r="AG165" s="1">
        <v>0</v>
      </c>
      <c r="AH165" s="1">
        <v>0</v>
      </c>
      <c r="AI165" s="1">
        <v>0</v>
      </c>
      <c r="AJ165" s="1">
        <v>0</v>
      </c>
      <c r="AK165" s="1">
        <v>0</v>
      </c>
      <c r="AL165" s="1">
        <v>0</v>
      </c>
    </row>
    <row r="166" spans="1:38" x14ac:dyDescent="0.25">
      <c r="A166" t="s">
        <v>23</v>
      </c>
      <c r="B166" t="s">
        <v>197</v>
      </c>
      <c r="C166" t="s">
        <v>150</v>
      </c>
      <c r="D166" t="s">
        <v>151</v>
      </c>
      <c r="E166" t="s">
        <v>28</v>
      </c>
      <c r="F166" t="s">
        <v>145</v>
      </c>
      <c r="G166" s="1">
        <v>6</v>
      </c>
      <c r="H166" s="1">
        <v>5</v>
      </c>
      <c r="I166" s="1">
        <v>0</v>
      </c>
      <c r="J166" s="1">
        <v>1</v>
      </c>
      <c r="K166" s="1">
        <v>0</v>
      </c>
      <c r="L166" s="1">
        <v>0</v>
      </c>
      <c r="M166" s="1">
        <v>0</v>
      </c>
      <c r="N166" s="1">
        <v>1</v>
      </c>
      <c r="O166" s="1">
        <v>0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">
        <v>0</v>
      </c>
      <c r="W166" s="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">
        <v>0</v>
      </c>
      <c r="AE166" s="1">
        <v>6</v>
      </c>
      <c r="AF166" s="1">
        <v>5</v>
      </c>
      <c r="AG166" s="1">
        <v>0</v>
      </c>
      <c r="AH166" s="1">
        <v>1</v>
      </c>
      <c r="AI166" s="1">
        <v>0</v>
      </c>
      <c r="AJ166" s="1">
        <v>0</v>
      </c>
      <c r="AK166" s="1">
        <v>0</v>
      </c>
      <c r="AL166" s="1">
        <v>1</v>
      </c>
    </row>
    <row r="167" spans="1:38" x14ac:dyDescent="0.25">
      <c r="A167" t="s">
        <v>23</v>
      </c>
      <c r="B167" t="s">
        <v>197</v>
      </c>
      <c r="C167" t="s">
        <v>150</v>
      </c>
      <c r="D167" t="s">
        <v>151</v>
      </c>
      <c r="E167" t="s">
        <v>28</v>
      </c>
      <c r="F167" t="s">
        <v>143</v>
      </c>
      <c r="G167" s="1">
        <v>3</v>
      </c>
      <c r="H167" s="1">
        <v>0</v>
      </c>
      <c r="I167" s="1">
        <v>1</v>
      </c>
      <c r="J167" s="1">
        <v>0</v>
      </c>
      <c r="K167" s="1">
        <v>0</v>
      </c>
      <c r="L167" s="1">
        <v>0</v>
      </c>
      <c r="M167" s="1">
        <v>2</v>
      </c>
      <c r="N167" s="1">
        <v>3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3</v>
      </c>
      <c r="AF167" s="1">
        <v>0</v>
      </c>
      <c r="AG167" s="1">
        <v>1</v>
      </c>
      <c r="AH167" s="1">
        <v>0</v>
      </c>
      <c r="AI167" s="1">
        <v>0</v>
      </c>
      <c r="AJ167" s="1">
        <v>0</v>
      </c>
      <c r="AK167" s="1">
        <v>2</v>
      </c>
      <c r="AL167" s="1">
        <v>3</v>
      </c>
    </row>
    <row r="168" spans="1:38" x14ac:dyDescent="0.25">
      <c r="A168" t="s">
        <v>23</v>
      </c>
      <c r="B168" t="s">
        <v>197</v>
      </c>
      <c r="C168" t="s">
        <v>153</v>
      </c>
      <c r="D168" t="s">
        <v>154</v>
      </c>
      <c r="E168" t="s">
        <v>28</v>
      </c>
      <c r="F168" t="s">
        <v>145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5</v>
      </c>
      <c r="P168" s="1">
        <v>4</v>
      </c>
      <c r="Q168" s="1">
        <v>0</v>
      </c>
      <c r="R168" s="1">
        <v>0</v>
      </c>
      <c r="S168" s="1">
        <v>0</v>
      </c>
      <c r="T168" s="1">
        <v>1</v>
      </c>
      <c r="U168" s="1">
        <v>0</v>
      </c>
      <c r="V168" s="1">
        <v>1</v>
      </c>
      <c r="W168" s="1">
        <v>3</v>
      </c>
      <c r="X168" s="1">
        <v>3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8</v>
      </c>
      <c r="AF168" s="1">
        <v>7</v>
      </c>
      <c r="AG168" s="1">
        <v>0</v>
      </c>
      <c r="AH168" s="1">
        <v>0</v>
      </c>
      <c r="AI168" s="1">
        <v>0</v>
      </c>
      <c r="AJ168" s="1">
        <v>1</v>
      </c>
      <c r="AK168" s="1">
        <v>0</v>
      </c>
      <c r="AL168" s="1">
        <v>1</v>
      </c>
    </row>
    <row r="169" spans="1:38" x14ac:dyDescent="0.25">
      <c r="A169" t="s">
        <v>23</v>
      </c>
      <c r="B169" t="s">
        <v>197</v>
      </c>
      <c r="C169" t="s">
        <v>153</v>
      </c>
      <c r="D169" t="s">
        <v>154</v>
      </c>
      <c r="E169" t="s">
        <v>28</v>
      </c>
      <c r="F169" t="s">
        <v>143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2</v>
      </c>
      <c r="P169" s="1">
        <v>2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1</v>
      </c>
      <c r="X169" s="1">
        <v>1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3</v>
      </c>
      <c r="AF169" s="1">
        <v>3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0</v>
      </c>
    </row>
    <row r="170" spans="1:38" x14ac:dyDescent="0.25">
      <c r="A170" t="s">
        <v>23</v>
      </c>
      <c r="B170" t="s">
        <v>198</v>
      </c>
      <c r="C170" t="s">
        <v>150</v>
      </c>
      <c r="D170" t="s">
        <v>151</v>
      </c>
      <c r="E170" t="s">
        <v>28</v>
      </c>
      <c r="F170" t="s">
        <v>145</v>
      </c>
      <c r="G170" s="1">
        <v>23</v>
      </c>
      <c r="H170" s="1">
        <v>23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23</v>
      </c>
      <c r="AF170" s="1">
        <v>23</v>
      </c>
      <c r="AG170" s="1">
        <v>0</v>
      </c>
      <c r="AH170" s="1">
        <v>0</v>
      </c>
      <c r="AI170" s="1">
        <v>0</v>
      </c>
      <c r="AJ170" s="1">
        <v>0</v>
      </c>
      <c r="AK170" s="1">
        <v>0</v>
      </c>
      <c r="AL170" s="1">
        <v>0</v>
      </c>
    </row>
    <row r="171" spans="1:38" x14ac:dyDescent="0.25">
      <c r="A171" t="s">
        <v>23</v>
      </c>
      <c r="B171" t="s">
        <v>198</v>
      </c>
      <c r="C171" t="s">
        <v>150</v>
      </c>
      <c r="D171" t="s">
        <v>151</v>
      </c>
      <c r="E171" t="s">
        <v>28</v>
      </c>
      <c r="F171" t="s">
        <v>143</v>
      </c>
      <c r="G171" s="1">
        <v>26</v>
      </c>
      <c r="H171" s="1">
        <v>24</v>
      </c>
      <c r="I171" s="1">
        <v>0</v>
      </c>
      <c r="J171" s="1">
        <v>0</v>
      </c>
      <c r="K171" s="1">
        <v>0</v>
      </c>
      <c r="L171" s="1">
        <v>0</v>
      </c>
      <c r="M171" s="1">
        <v>2</v>
      </c>
      <c r="N171" s="1">
        <v>2</v>
      </c>
      <c r="O171" s="1">
        <v>0</v>
      </c>
      <c r="P171" s="1">
        <v>0</v>
      </c>
      <c r="Q171" s="1">
        <v>0</v>
      </c>
      <c r="R171" s="1">
        <v>0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">
        <v>0</v>
      </c>
      <c r="AE171" s="1">
        <v>26</v>
      </c>
      <c r="AF171" s="1">
        <v>24</v>
      </c>
      <c r="AG171" s="1">
        <v>0</v>
      </c>
      <c r="AH171" s="1">
        <v>0</v>
      </c>
      <c r="AI171" s="1">
        <v>0</v>
      </c>
      <c r="AJ171" s="1">
        <v>0</v>
      </c>
      <c r="AK171" s="1">
        <v>2</v>
      </c>
      <c r="AL171" s="1">
        <v>2</v>
      </c>
    </row>
    <row r="172" spans="1:38" x14ac:dyDescent="0.25">
      <c r="A172" t="s">
        <v>23</v>
      </c>
      <c r="B172" t="s">
        <v>198</v>
      </c>
      <c r="C172" t="s">
        <v>153</v>
      </c>
      <c r="D172" t="s">
        <v>154</v>
      </c>
      <c r="E172" t="s">
        <v>28</v>
      </c>
      <c r="F172" t="s">
        <v>145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27</v>
      </c>
      <c r="P172" s="1">
        <v>25</v>
      </c>
      <c r="Q172" s="1">
        <v>0</v>
      </c>
      <c r="R172" s="1">
        <v>0</v>
      </c>
      <c r="S172" s="1">
        <v>0</v>
      </c>
      <c r="T172" s="1">
        <v>0</v>
      </c>
      <c r="U172" s="1">
        <v>2</v>
      </c>
      <c r="V172" s="1">
        <v>2</v>
      </c>
      <c r="W172" s="1">
        <v>17</v>
      </c>
      <c r="X172" s="1">
        <v>17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44</v>
      </c>
      <c r="AF172" s="1">
        <v>42</v>
      </c>
      <c r="AG172" s="1">
        <v>0</v>
      </c>
      <c r="AH172" s="1">
        <v>0</v>
      </c>
      <c r="AI172" s="1">
        <v>0</v>
      </c>
      <c r="AJ172" s="1">
        <v>0</v>
      </c>
      <c r="AK172" s="1">
        <v>2</v>
      </c>
      <c r="AL172" s="1">
        <v>2</v>
      </c>
    </row>
    <row r="173" spans="1:38" x14ac:dyDescent="0.25">
      <c r="A173" t="s">
        <v>23</v>
      </c>
      <c r="B173" t="s">
        <v>198</v>
      </c>
      <c r="C173" t="s">
        <v>153</v>
      </c>
      <c r="D173" t="s">
        <v>154</v>
      </c>
      <c r="E173" t="s">
        <v>28</v>
      </c>
      <c r="F173" t="s">
        <v>143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16</v>
      </c>
      <c r="P173" s="1">
        <v>14</v>
      </c>
      <c r="Q173" s="1">
        <v>0</v>
      </c>
      <c r="R173" s="1">
        <v>0</v>
      </c>
      <c r="S173" s="1">
        <v>0</v>
      </c>
      <c r="T173" s="1">
        <v>0</v>
      </c>
      <c r="U173" s="1">
        <v>2</v>
      </c>
      <c r="V173" s="1">
        <v>2</v>
      </c>
      <c r="W173" s="1">
        <v>16</v>
      </c>
      <c r="X173" s="1">
        <v>16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">
        <v>0</v>
      </c>
      <c r="AE173" s="1">
        <v>32</v>
      </c>
      <c r="AF173" s="1">
        <v>30</v>
      </c>
      <c r="AG173" s="1">
        <v>0</v>
      </c>
      <c r="AH173" s="1">
        <v>0</v>
      </c>
      <c r="AI173" s="1">
        <v>0</v>
      </c>
      <c r="AJ173" s="1">
        <v>0</v>
      </c>
      <c r="AK173" s="1">
        <v>2</v>
      </c>
      <c r="AL173" s="1">
        <v>2</v>
      </c>
    </row>
    <row r="174" spans="1:38" x14ac:dyDescent="0.25">
      <c r="A174" t="s">
        <v>23</v>
      </c>
      <c r="B174" t="s">
        <v>199</v>
      </c>
      <c r="C174" t="s">
        <v>27</v>
      </c>
      <c r="D174" t="s">
        <v>26</v>
      </c>
      <c r="E174" t="s">
        <v>28</v>
      </c>
      <c r="F174" t="s">
        <v>145</v>
      </c>
      <c r="G174" s="1">
        <v>25</v>
      </c>
      <c r="H174" s="1">
        <v>24</v>
      </c>
      <c r="I174" s="1">
        <v>1</v>
      </c>
      <c r="J174" s="1">
        <v>0</v>
      </c>
      <c r="K174" s="1">
        <v>0</v>
      </c>
      <c r="L174" s="1">
        <v>0</v>
      </c>
      <c r="M174" s="1">
        <v>0</v>
      </c>
      <c r="N174" s="1">
        <v>1</v>
      </c>
      <c r="O174" s="1">
        <v>14</v>
      </c>
      <c r="P174" s="1">
        <v>9</v>
      </c>
      <c r="Q174" s="1">
        <v>5</v>
      </c>
      <c r="R174" s="1">
        <v>0</v>
      </c>
      <c r="S174" s="1">
        <v>0</v>
      </c>
      <c r="T174" s="1">
        <v>0</v>
      </c>
      <c r="U174" s="1">
        <v>0</v>
      </c>
      <c r="V174" s="1">
        <v>5</v>
      </c>
      <c r="W174" s="1">
        <v>12</v>
      </c>
      <c r="X174" s="1">
        <v>12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51</v>
      </c>
      <c r="AF174" s="1">
        <v>45</v>
      </c>
      <c r="AG174" s="1">
        <v>6</v>
      </c>
      <c r="AH174" s="1">
        <v>0</v>
      </c>
      <c r="AI174" s="1">
        <v>0</v>
      </c>
      <c r="AJ174" s="1">
        <v>0</v>
      </c>
      <c r="AK174" s="1">
        <v>0</v>
      </c>
      <c r="AL174" s="1">
        <v>6</v>
      </c>
    </row>
    <row r="175" spans="1:38" x14ac:dyDescent="0.25">
      <c r="A175" t="s">
        <v>23</v>
      </c>
      <c r="B175" t="s">
        <v>199</v>
      </c>
      <c r="C175" t="s">
        <v>27</v>
      </c>
      <c r="D175" t="s">
        <v>26</v>
      </c>
      <c r="E175" t="s">
        <v>28</v>
      </c>
      <c r="F175" t="s">
        <v>143</v>
      </c>
      <c r="G175" s="1">
        <v>6</v>
      </c>
      <c r="H175" s="1">
        <v>5</v>
      </c>
      <c r="I175" s="1">
        <v>1</v>
      </c>
      <c r="J175" s="1">
        <v>0</v>
      </c>
      <c r="K175" s="1">
        <v>0</v>
      </c>
      <c r="L175" s="1">
        <v>0</v>
      </c>
      <c r="M175" s="1">
        <v>0</v>
      </c>
      <c r="N175" s="1">
        <v>1</v>
      </c>
      <c r="O175" s="1">
        <v>10</v>
      </c>
      <c r="P175" s="1">
        <v>8</v>
      </c>
      <c r="Q175" s="1">
        <v>2</v>
      </c>
      <c r="R175" s="1">
        <v>0</v>
      </c>
      <c r="S175" s="1">
        <v>0</v>
      </c>
      <c r="T175" s="1">
        <v>0</v>
      </c>
      <c r="U175" s="1">
        <v>0</v>
      </c>
      <c r="V175" s="1">
        <v>2</v>
      </c>
      <c r="W175" s="1">
        <v>6</v>
      </c>
      <c r="X175" s="1">
        <v>6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22</v>
      </c>
      <c r="AF175" s="1">
        <v>19</v>
      </c>
      <c r="AG175" s="1">
        <v>3</v>
      </c>
      <c r="AH175" s="1">
        <v>0</v>
      </c>
      <c r="AI175" s="1">
        <v>0</v>
      </c>
      <c r="AJ175" s="1">
        <v>0</v>
      </c>
      <c r="AK175" s="1">
        <v>0</v>
      </c>
      <c r="AL175" s="1">
        <v>3</v>
      </c>
    </row>
    <row r="176" spans="1:38" x14ac:dyDescent="0.25">
      <c r="A176" t="s">
        <v>23</v>
      </c>
      <c r="B176" t="s">
        <v>199</v>
      </c>
      <c r="C176" t="s">
        <v>32</v>
      </c>
      <c r="D176" t="s">
        <v>31</v>
      </c>
      <c r="E176" t="s">
        <v>28</v>
      </c>
      <c r="F176" t="s">
        <v>145</v>
      </c>
      <c r="G176" s="1">
        <v>30</v>
      </c>
      <c r="H176" s="1">
        <v>15</v>
      </c>
      <c r="I176" s="1">
        <v>7</v>
      </c>
      <c r="J176" s="1">
        <v>4</v>
      </c>
      <c r="K176" s="1">
        <v>1</v>
      </c>
      <c r="L176" s="1">
        <v>1</v>
      </c>
      <c r="M176" s="1">
        <v>2</v>
      </c>
      <c r="N176" s="1">
        <v>15</v>
      </c>
      <c r="O176" s="1">
        <v>26</v>
      </c>
      <c r="P176" s="1">
        <v>25</v>
      </c>
      <c r="Q176" s="1">
        <v>1</v>
      </c>
      <c r="R176" s="1">
        <v>0</v>
      </c>
      <c r="S176" s="1">
        <v>0</v>
      </c>
      <c r="T176" s="1">
        <v>0</v>
      </c>
      <c r="U176" s="1">
        <v>0</v>
      </c>
      <c r="V176" s="1">
        <v>1</v>
      </c>
      <c r="W176" s="1">
        <v>25</v>
      </c>
      <c r="X176" s="1">
        <v>25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81</v>
      </c>
      <c r="AF176" s="1">
        <v>65</v>
      </c>
      <c r="AG176" s="1">
        <v>8</v>
      </c>
      <c r="AH176" s="1">
        <v>4</v>
      </c>
      <c r="AI176" s="1">
        <v>1</v>
      </c>
      <c r="AJ176" s="1">
        <v>1</v>
      </c>
      <c r="AK176" s="1">
        <v>2</v>
      </c>
      <c r="AL176" s="1">
        <v>16</v>
      </c>
    </row>
    <row r="177" spans="1:38" x14ac:dyDescent="0.25">
      <c r="A177" t="s">
        <v>23</v>
      </c>
      <c r="B177" t="s">
        <v>199</v>
      </c>
      <c r="C177" t="s">
        <v>32</v>
      </c>
      <c r="D177" t="s">
        <v>31</v>
      </c>
      <c r="E177" t="s">
        <v>28</v>
      </c>
      <c r="F177" t="s">
        <v>143</v>
      </c>
      <c r="G177" s="1">
        <v>23</v>
      </c>
      <c r="H177" s="1">
        <v>13</v>
      </c>
      <c r="I177" s="1">
        <v>2</v>
      </c>
      <c r="J177" s="1">
        <v>5</v>
      </c>
      <c r="K177" s="1">
        <v>0</v>
      </c>
      <c r="L177" s="1">
        <v>2</v>
      </c>
      <c r="M177" s="1">
        <v>1</v>
      </c>
      <c r="N177" s="1">
        <v>10</v>
      </c>
      <c r="O177" s="1">
        <v>18</v>
      </c>
      <c r="P177" s="1">
        <v>17</v>
      </c>
      <c r="Q177" s="1">
        <v>0</v>
      </c>
      <c r="R177" s="1">
        <v>0</v>
      </c>
      <c r="S177" s="1">
        <v>1</v>
      </c>
      <c r="T177" s="1">
        <v>0</v>
      </c>
      <c r="U177" s="1">
        <v>0</v>
      </c>
      <c r="V177" s="1">
        <v>1</v>
      </c>
      <c r="W177" s="1">
        <v>16</v>
      </c>
      <c r="X177" s="1">
        <v>16</v>
      </c>
      <c r="Y177" s="1">
        <v>0</v>
      </c>
      <c r="Z177" s="1">
        <v>0</v>
      </c>
      <c r="AA177" s="1">
        <v>0</v>
      </c>
      <c r="AB177" s="1">
        <v>0</v>
      </c>
      <c r="AC177" s="1">
        <v>0</v>
      </c>
      <c r="AD177" s="1">
        <v>0</v>
      </c>
      <c r="AE177" s="1">
        <v>57</v>
      </c>
      <c r="AF177" s="1">
        <v>46</v>
      </c>
      <c r="AG177" s="1">
        <v>2</v>
      </c>
      <c r="AH177" s="1">
        <v>5</v>
      </c>
      <c r="AI177" s="1">
        <v>1</v>
      </c>
      <c r="AJ177" s="1">
        <v>2</v>
      </c>
      <c r="AK177" s="1">
        <v>1</v>
      </c>
      <c r="AL177" s="1">
        <v>11</v>
      </c>
    </row>
    <row r="178" spans="1:38" x14ac:dyDescent="0.25">
      <c r="A178" t="s">
        <v>23</v>
      </c>
      <c r="B178" t="s">
        <v>199</v>
      </c>
      <c r="C178" t="s">
        <v>36</v>
      </c>
      <c r="D178" t="s">
        <v>35</v>
      </c>
      <c r="E178" t="s">
        <v>28</v>
      </c>
      <c r="F178" t="s">
        <v>145</v>
      </c>
      <c r="G178" s="1">
        <v>40</v>
      </c>
      <c r="H178" s="1">
        <v>39</v>
      </c>
      <c r="I178" s="1">
        <v>1</v>
      </c>
      <c r="J178" s="1">
        <v>0</v>
      </c>
      <c r="K178" s="1">
        <v>0</v>
      </c>
      <c r="L178" s="1">
        <v>0</v>
      </c>
      <c r="M178" s="1">
        <v>0</v>
      </c>
      <c r="N178" s="1">
        <v>1</v>
      </c>
      <c r="O178" s="1">
        <v>32</v>
      </c>
      <c r="P178" s="1">
        <v>30</v>
      </c>
      <c r="Q178" s="1">
        <v>2</v>
      </c>
      <c r="R178" s="1">
        <v>0</v>
      </c>
      <c r="S178" s="1">
        <v>0</v>
      </c>
      <c r="T178" s="1">
        <v>0</v>
      </c>
      <c r="U178" s="1">
        <v>0</v>
      </c>
      <c r="V178" s="1">
        <v>2</v>
      </c>
      <c r="W178" s="1">
        <v>25</v>
      </c>
      <c r="X178" s="1">
        <v>24</v>
      </c>
      <c r="Y178" s="1">
        <v>1</v>
      </c>
      <c r="Z178" s="1">
        <v>0</v>
      </c>
      <c r="AA178" s="1">
        <v>0</v>
      </c>
      <c r="AB178" s="1">
        <v>0</v>
      </c>
      <c r="AC178" s="1">
        <v>0</v>
      </c>
      <c r="AD178" s="1">
        <v>1</v>
      </c>
      <c r="AE178" s="1">
        <v>97</v>
      </c>
      <c r="AF178" s="1">
        <v>93</v>
      </c>
      <c r="AG178" s="1">
        <v>4</v>
      </c>
      <c r="AH178" s="1">
        <v>0</v>
      </c>
      <c r="AI178" s="1">
        <v>0</v>
      </c>
      <c r="AJ178" s="1">
        <v>0</v>
      </c>
      <c r="AK178" s="1">
        <v>0</v>
      </c>
      <c r="AL178" s="1">
        <v>4</v>
      </c>
    </row>
    <row r="179" spans="1:38" x14ac:dyDescent="0.25">
      <c r="A179" t="s">
        <v>23</v>
      </c>
      <c r="B179" t="s">
        <v>199</v>
      </c>
      <c r="C179" t="s">
        <v>36</v>
      </c>
      <c r="D179" t="s">
        <v>35</v>
      </c>
      <c r="E179" t="s">
        <v>28</v>
      </c>
      <c r="F179" t="s">
        <v>143</v>
      </c>
      <c r="G179" s="1">
        <v>17</v>
      </c>
      <c r="H179" s="1">
        <v>14</v>
      </c>
      <c r="I179" s="1">
        <v>1</v>
      </c>
      <c r="J179" s="1">
        <v>1</v>
      </c>
      <c r="K179" s="1">
        <v>1</v>
      </c>
      <c r="L179" s="1">
        <v>0</v>
      </c>
      <c r="M179" s="1">
        <v>0</v>
      </c>
      <c r="N179" s="1">
        <v>3</v>
      </c>
      <c r="O179" s="1">
        <v>26</v>
      </c>
      <c r="P179" s="1">
        <v>24</v>
      </c>
      <c r="Q179" s="1">
        <v>0</v>
      </c>
      <c r="R179" s="1">
        <v>2</v>
      </c>
      <c r="S179" s="1">
        <v>0</v>
      </c>
      <c r="T179" s="1">
        <v>0</v>
      </c>
      <c r="U179" s="1">
        <v>0</v>
      </c>
      <c r="V179" s="1">
        <v>2</v>
      </c>
      <c r="W179" s="1">
        <v>16</v>
      </c>
      <c r="X179" s="1">
        <v>13</v>
      </c>
      <c r="Y179" s="1">
        <v>2</v>
      </c>
      <c r="Z179" s="1">
        <v>1</v>
      </c>
      <c r="AA179" s="1">
        <v>0</v>
      </c>
      <c r="AB179" s="1">
        <v>0</v>
      </c>
      <c r="AC179" s="1">
        <v>0</v>
      </c>
      <c r="AD179" s="1">
        <v>3</v>
      </c>
      <c r="AE179" s="1">
        <v>59</v>
      </c>
      <c r="AF179" s="1">
        <v>51</v>
      </c>
      <c r="AG179" s="1">
        <v>3</v>
      </c>
      <c r="AH179" s="1">
        <v>4</v>
      </c>
      <c r="AI179" s="1">
        <v>1</v>
      </c>
      <c r="AJ179" s="1">
        <v>0</v>
      </c>
      <c r="AK179" s="1">
        <v>0</v>
      </c>
      <c r="AL179" s="1">
        <v>8</v>
      </c>
    </row>
    <row r="180" spans="1:38" x14ac:dyDescent="0.25">
      <c r="A180" t="s">
        <v>23</v>
      </c>
      <c r="B180" t="s">
        <v>199</v>
      </c>
      <c r="C180" t="s">
        <v>40</v>
      </c>
      <c r="D180" t="s">
        <v>39</v>
      </c>
      <c r="E180" t="s">
        <v>28</v>
      </c>
      <c r="F180" t="s">
        <v>145</v>
      </c>
      <c r="G180" s="1">
        <v>6</v>
      </c>
      <c r="H180" s="1">
        <v>3</v>
      </c>
      <c r="I180" s="1">
        <v>3</v>
      </c>
      <c r="J180" s="1">
        <v>0</v>
      </c>
      <c r="K180" s="1">
        <v>0</v>
      </c>
      <c r="L180" s="1">
        <v>0</v>
      </c>
      <c r="M180" s="1">
        <v>0</v>
      </c>
      <c r="N180" s="1">
        <v>3</v>
      </c>
      <c r="O180" s="1">
        <v>2</v>
      </c>
      <c r="P180" s="1">
        <v>2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5</v>
      </c>
      <c r="X180" s="1">
        <v>5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13</v>
      </c>
      <c r="AF180" s="1">
        <v>10</v>
      </c>
      <c r="AG180" s="1">
        <v>3</v>
      </c>
      <c r="AH180" s="1">
        <v>0</v>
      </c>
      <c r="AI180" s="1">
        <v>0</v>
      </c>
      <c r="AJ180" s="1">
        <v>0</v>
      </c>
      <c r="AK180" s="1">
        <v>0</v>
      </c>
      <c r="AL180" s="1">
        <v>3</v>
      </c>
    </row>
    <row r="181" spans="1:38" x14ac:dyDescent="0.25">
      <c r="A181" t="s">
        <v>23</v>
      </c>
      <c r="B181" t="s">
        <v>199</v>
      </c>
      <c r="C181" t="s">
        <v>40</v>
      </c>
      <c r="D181" t="s">
        <v>39</v>
      </c>
      <c r="E181" t="s">
        <v>28</v>
      </c>
      <c r="F181" t="s">
        <v>143</v>
      </c>
      <c r="G181" s="1">
        <v>10</v>
      </c>
      <c r="H181" s="1">
        <v>6</v>
      </c>
      <c r="I181" s="1">
        <v>3</v>
      </c>
      <c r="J181" s="1">
        <v>0</v>
      </c>
      <c r="K181" s="1">
        <v>0</v>
      </c>
      <c r="L181" s="1">
        <v>0</v>
      </c>
      <c r="M181" s="1">
        <v>1</v>
      </c>
      <c r="N181" s="1">
        <v>4</v>
      </c>
      <c r="O181" s="1">
        <v>10</v>
      </c>
      <c r="P181" s="1">
        <v>10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13</v>
      </c>
      <c r="X181" s="1">
        <v>13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33</v>
      </c>
      <c r="AF181" s="1">
        <v>29</v>
      </c>
      <c r="AG181" s="1">
        <v>3</v>
      </c>
      <c r="AH181" s="1">
        <v>0</v>
      </c>
      <c r="AI181" s="1">
        <v>0</v>
      </c>
      <c r="AJ181" s="1">
        <v>0</v>
      </c>
      <c r="AK181" s="1">
        <v>1</v>
      </c>
      <c r="AL181" s="1">
        <v>4</v>
      </c>
    </row>
    <row r="182" spans="1:38" x14ac:dyDescent="0.25">
      <c r="A182" t="s">
        <v>23</v>
      </c>
      <c r="B182" t="s">
        <v>199</v>
      </c>
      <c r="C182" t="s">
        <v>42</v>
      </c>
      <c r="D182" t="s">
        <v>41</v>
      </c>
      <c r="E182" t="s">
        <v>28</v>
      </c>
      <c r="F182" t="s">
        <v>145</v>
      </c>
      <c r="G182" s="1">
        <v>7</v>
      </c>
      <c r="H182" s="1">
        <v>2</v>
      </c>
      <c r="I182" s="1">
        <v>1</v>
      </c>
      <c r="J182" s="1">
        <v>0</v>
      </c>
      <c r="K182" s="1">
        <v>3</v>
      </c>
      <c r="L182" s="1">
        <v>0</v>
      </c>
      <c r="M182" s="1">
        <v>1</v>
      </c>
      <c r="N182" s="1">
        <v>5</v>
      </c>
      <c r="O182" s="1">
        <v>3</v>
      </c>
      <c r="P182" s="1">
        <v>3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5</v>
      </c>
      <c r="X182" s="1">
        <v>5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15</v>
      </c>
      <c r="AF182" s="1">
        <v>10</v>
      </c>
      <c r="AG182" s="1">
        <v>1</v>
      </c>
      <c r="AH182" s="1">
        <v>0</v>
      </c>
      <c r="AI182" s="1">
        <v>3</v>
      </c>
      <c r="AJ182" s="1">
        <v>0</v>
      </c>
      <c r="AK182" s="1">
        <v>1</v>
      </c>
      <c r="AL182" s="1">
        <v>5</v>
      </c>
    </row>
    <row r="183" spans="1:38" x14ac:dyDescent="0.25">
      <c r="A183" t="s">
        <v>23</v>
      </c>
      <c r="B183" t="s">
        <v>199</v>
      </c>
      <c r="C183" t="s">
        <v>42</v>
      </c>
      <c r="D183" t="s">
        <v>41</v>
      </c>
      <c r="E183" t="s">
        <v>28</v>
      </c>
      <c r="F183" t="s">
        <v>143</v>
      </c>
      <c r="G183" s="1">
        <v>36</v>
      </c>
      <c r="H183" s="1">
        <v>19</v>
      </c>
      <c r="I183" s="1">
        <v>6</v>
      </c>
      <c r="J183" s="1">
        <v>4</v>
      </c>
      <c r="K183" s="1">
        <v>3</v>
      </c>
      <c r="L183" s="1">
        <v>2</v>
      </c>
      <c r="M183" s="1">
        <v>2</v>
      </c>
      <c r="N183" s="1">
        <v>17</v>
      </c>
      <c r="O183" s="1">
        <v>25</v>
      </c>
      <c r="P183" s="1">
        <v>25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22</v>
      </c>
      <c r="X183" s="1">
        <v>17</v>
      </c>
      <c r="Y183" s="1">
        <v>4</v>
      </c>
      <c r="Z183" s="1">
        <v>1</v>
      </c>
      <c r="AA183" s="1">
        <v>0</v>
      </c>
      <c r="AB183" s="1">
        <v>0</v>
      </c>
      <c r="AC183" s="1">
        <v>0</v>
      </c>
      <c r="AD183" s="1">
        <v>5</v>
      </c>
      <c r="AE183" s="1">
        <v>83</v>
      </c>
      <c r="AF183" s="1">
        <v>61</v>
      </c>
      <c r="AG183" s="1">
        <v>10</v>
      </c>
      <c r="AH183" s="1">
        <v>5</v>
      </c>
      <c r="AI183" s="1">
        <v>3</v>
      </c>
      <c r="AJ183" s="1">
        <v>2</v>
      </c>
      <c r="AK183" s="1">
        <v>2</v>
      </c>
      <c r="AL183" s="1">
        <v>22</v>
      </c>
    </row>
    <row r="184" spans="1:38" x14ac:dyDescent="0.25">
      <c r="A184" t="s">
        <v>23</v>
      </c>
      <c r="B184" t="s">
        <v>200</v>
      </c>
      <c r="C184" t="s">
        <v>40</v>
      </c>
      <c r="D184" t="s">
        <v>39</v>
      </c>
      <c r="E184" t="s">
        <v>28</v>
      </c>
      <c r="F184" t="s">
        <v>145</v>
      </c>
      <c r="G184" s="1">
        <v>22</v>
      </c>
      <c r="H184" s="1">
        <v>22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20</v>
      </c>
      <c r="P184" s="1">
        <v>19</v>
      </c>
      <c r="Q184" s="1">
        <v>0</v>
      </c>
      <c r="R184" s="1">
        <v>0</v>
      </c>
      <c r="S184" s="1">
        <v>0</v>
      </c>
      <c r="T184" s="1">
        <v>0</v>
      </c>
      <c r="U184" s="1">
        <v>1</v>
      </c>
      <c r="V184" s="1">
        <v>1</v>
      </c>
      <c r="W184" s="1">
        <v>9</v>
      </c>
      <c r="X184" s="1">
        <v>8</v>
      </c>
      <c r="Y184" s="1">
        <v>0</v>
      </c>
      <c r="Z184" s="1">
        <v>0</v>
      </c>
      <c r="AA184" s="1">
        <v>1</v>
      </c>
      <c r="AB184" s="1">
        <v>0</v>
      </c>
      <c r="AC184" s="1">
        <v>0</v>
      </c>
      <c r="AD184" s="1">
        <v>1</v>
      </c>
      <c r="AE184" s="1">
        <v>51</v>
      </c>
      <c r="AF184" s="1">
        <v>49</v>
      </c>
      <c r="AG184" s="1">
        <v>0</v>
      </c>
      <c r="AH184" s="1">
        <v>0</v>
      </c>
      <c r="AI184" s="1">
        <v>1</v>
      </c>
      <c r="AJ184" s="1">
        <v>0</v>
      </c>
      <c r="AK184" s="1">
        <v>1</v>
      </c>
      <c r="AL184" s="1">
        <v>2</v>
      </c>
    </row>
    <row r="185" spans="1:38" x14ac:dyDescent="0.25">
      <c r="A185" t="s">
        <v>23</v>
      </c>
      <c r="B185" t="s">
        <v>200</v>
      </c>
      <c r="C185" t="s">
        <v>40</v>
      </c>
      <c r="D185" t="s">
        <v>39</v>
      </c>
      <c r="E185" t="s">
        <v>28</v>
      </c>
      <c r="F185" t="s">
        <v>143</v>
      </c>
      <c r="G185" s="1">
        <v>34</v>
      </c>
      <c r="H185" s="1">
        <v>28</v>
      </c>
      <c r="I185" s="1">
        <v>5</v>
      </c>
      <c r="J185" s="1">
        <v>0</v>
      </c>
      <c r="K185" s="1">
        <v>0</v>
      </c>
      <c r="L185" s="1">
        <v>0</v>
      </c>
      <c r="M185" s="1">
        <v>1</v>
      </c>
      <c r="N185" s="1">
        <v>6</v>
      </c>
      <c r="O185" s="1">
        <v>22</v>
      </c>
      <c r="P185" s="1">
        <v>18</v>
      </c>
      <c r="Q185" s="1">
        <v>0</v>
      </c>
      <c r="R185" s="1">
        <v>1</v>
      </c>
      <c r="S185" s="1">
        <v>0</v>
      </c>
      <c r="T185" s="1">
        <v>2</v>
      </c>
      <c r="U185" s="1">
        <v>1</v>
      </c>
      <c r="V185" s="1">
        <v>4</v>
      </c>
      <c r="W185" s="1">
        <v>28</v>
      </c>
      <c r="X185" s="1">
        <v>28</v>
      </c>
      <c r="Y185" s="1">
        <v>0</v>
      </c>
      <c r="Z185" s="1">
        <v>0</v>
      </c>
      <c r="AA185" s="1">
        <v>0</v>
      </c>
      <c r="AB185" s="1">
        <v>0</v>
      </c>
      <c r="AC185" s="1">
        <v>0</v>
      </c>
      <c r="AD185" s="1">
        <v>0</v>
      </c>
      <c r="AE185" s="1">
        <v>84</v>
      </c>
      <c r="AF185" s="1">
        <v>74</v>
      </c>
      <c r="AG185" s="1">
        <v>5</v>
      </c>
      <c r="AH185" s="1">
        <v>1</v>
      </c>
      <c r="AI185" s="1">
        <v>0</v>
      </c>
      <c r="AJ185" s="1">
        <v>2</v>
      </c>
      <c r="AK185" s="1">
        <v>2</v>
      </c>
      <c r="AL185" s="1">
        <v>10</v>
      </c>
    </row>
    <row r="186" spans="1:38" x14ac:dyDescent="0.25">
      <c r="A186" t="s">
        <v>23</v>
      </c>
      <c r="B186" t="s">
        <v>200</v>
      </c>
      <c r="C186" t="s">
        <v>46</v>
      </c>
      <c r="D186" t="s">
        <v>45</v>
      </c>
      <c r="E186" t="s">
        <v>28</v>
      </c>
      <c r="F186" t="s">
        <v>145</v>
      </c>
      <c r="G186" s="1">
        <v>27</v>
      </c>
      <c r="H186" s="1">
        <v>24</v>
      </c>
      <c r="I186" s="1">
        <v>1</v>
      </c>
      <c r="J186" s="1">
        <v>1</v>
      </c>
      <c r="K186" s="1">
        <v>0</v>
      </c>
      <c r="L186" s="1">
        <v>0</v>
      </c>
      <c r="M186" s="1">
        <v>1</v>
      </c>
      <c r="N186" s="1">
        <v>3</v>
      </c>
      <c r="O186" s="1">
        <v>20</v>
      </c>
      <c r="P186" s="1">
        <v>20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27</v>
      </c>
      <c r="X186" s="1">
        <v>27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74</v>
      </c>
      <c r="AF186" s="1">
        <v>71</v>
      </c>
      <c r="AG186" s="1">
        <v>1</v>
      </c>
      <c r="AH186" s="1">
        <v>1</v>
      </c>
      <c r="AI186" s="1">
        <v>0</v>
      </c>
      <c r="AJ186" s="1">
        <v>0</v>
      </c>
      <c r="AK186" s="1">
        <v>1</v>
      </c>
      <c r="AL186" s="1">
        <v>3</v>
      </c>
    </row>
    <row r="187" spans="1:38" x14ac:dyDescent="0.25">
      <c r="A187" t="s">
        <v>23</v>
      </c>
      <c r="B187" t="s">
        <v>200</v>
      </c>
      <c r="C187" t="s">
        <v>46</v>
      </c>
      <c r="D187" t="s">
        <v>45</v>
      </c>
      <c r="E187" t="s">
        <v>28</v>
      </c>
      <c r="F187" t="s">
        <v>143</v>
      </c>
      <c r="G187" s="1">
        <v>14</v>
      </c>
      <c r="H187" s="1">
        <v>9</v>
      </c>
      <c r="I187" s="1">
        <v>1</v>
      </c>
      <c r="J187" s="1">
        <v>0</v>
      </c>
      <c r="K187" s="1">
        <v>0</v>
      </c>
      <c r="L187" s="1">
        <v>1</v>
      </c>
      <c r="M187" s="1">
        <v>3</v>
      </c>
      <c r="N187" s="1">
        <v>5</v>
      </c>
      <c r="O187" s="1">
        <v>17</v>
      </c>
      <c r="P187" s="1">
        <v>15</v>
      </c>
      <c r="Q187" s="1">
        <v>0</v>
      </c>
      <c r="R187" s="1">
        <v>0</v>
      </c>
      <c r="S187" s="1">
        <v>0</v>
      </c>
      <c r="T187" s="1">
        <v>1</v>
      </c>
      <c r="U187" s="1">
        <v>1</v>
      </c>
      <c r="V187" s="1">
        <v>2</v>
      </c>
      <c r="W187" s="1">
        <v>4</v>
      </c>
      <c r="X187" s="1">
        <v>4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>
        <v>0</v>
      </c>
      <c r="AE187" s="1">
        <v>35</v>
      </c>
      <c r="AF187" s="1">
        <v>28</v>
      </c>
      <c r="AG187" s="1">
        <v>1</v>
      </c>
      <c r="AH187" s="1">
        <v>0</v>
      </c>
      <c r="AI187" s="1">
        <v>0</v>
      </c>
      <c r="AJ187" s="1">
        <v>2</v>
      </c>
      <c r="AK187" s="1">
        <v>4</v>
      </c>
      <c r="AL187" s="1">
        <v>7</v>
      </c>
    </row>
    <row r="188" spans="1:38" x14ac:dyDescent="0.25">
      <c r="A188" t="s">
        <v>23</v>
      </c>
      <c r="B188" t="s">
        <v>200</v>
      </c>
      <c r="C188" t="s">
        <v>48</v>
      </c>
      <c r="D188" t="s">
        <v>47</v>
      </c>
      <c r="E188" t="s">
        <v>28</v>
      </c>
      <c r="F188" t="s">
        <v>145</v>
      </c>
      <c r="G188" s="1">
        <v>5</v>
      </c>
      <c r="H188" s="1">
        <v>5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11</v>
      </c>
      <c r="P188" s="1">
        <v>11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6</v>
      </c>
      <c r="X188" s="1">
        <v>6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">
        <v>0</v>
      </c>
      <c r="AE188" s="1">
        <v>22</v>
      </c>
      <c r="AF188" s="1">
        <v>22</v>
      </c>
      <c r="AG188" s="1">
        <v>0</v>
      </c>
      <c r="AH188" s="1">
        <v>0</v>
      </c>
      <c r="AI188" s="1">
        <v>0</v>
      </c>
      <c r="AJ188" s="1">
        <v>0</v>
      </c>
      <c r="AK188" s="1">
        <v>0</v>
      </c>
      <c r="AL188" s="1">
        <v>0</v>
      </c>
    </row>
    <row r="189" spans="1:38" x14ac:dyDescent="0.25">
      <c r="A189" t="s">
        <v>23</v>
      </c>
      <c r="B189" t="s">
        <v>200</v>
      </c>
      <c r="C189" t="s">
        <v>48</v>
      </c>
      <c r="D189" t="s">
        <v>47</v>
      </c>
      <c r="E189" t="s">
        <v>28</v>
      </c>
      <c r="F189" t="s">
        <v>143</v>
      </c>
      <c r="G189" s="1">
        <v>50</v>
      </c>
      <c r="H189" s="1">
        <v>42</v>
      </c>
      <c r="I189" s="1">
        <v>2</v>
      </c>
      <c r="J189" s="1">
        <v>2</v>
      </c>
      <c r="K189" s="1">
        <v>2</v>
      </c>
      <c r="L189" s="1">
        <v>1</v>
      </c>
      <c r="M189" s="1">
        <v>1</v>
      </c>
      <c r="N189" s="1">
        <v>8</v>
      </c>
      <c r="O189" s="1">
        <v>44</v>
      </c>
      <c r="P189" s="1">
        <v>35</v>
      </c>
      <c r="Q189" s="1">
        <v>4</v>
      </c>
      <c r="R189" s="1">
        <v>3</v>
      </c>
      <c r="S189" s="1">
        <v>0</v>
      </c>
      <c r="T189" s="1">
        <v>0</v>
      </c>
      <c r="U189" s="1">
        <v>2</v>
      </c>
      <c r="V189" s="1">
        <v>9</v>
      </c>
      <c r="W189" s="1">
        <v>27</v>
      </c>
      <c r="X189" s="1">
        <v>25</v>
      </c>
      <c r="Y189" s="1">
        <v>0</v>
      </c>
      <c r="Z189" s="1">
        <v>1</v>
      </c>
      <c r="AA189" s="1">
        <v>1</v>
      </c>
      <c r="AB189" s="1">
        <v>0</v>
      </c>
      <c r="AC189" s="1">
        <v>0</v>
      </c>
      <c r="AD189" s="1">
        <v>2</v>
      </c>
      <c r="AE189" s="1">
        <v>121</v>
      </c>
      <c r="AF189" s="1">
        <v>102</v>
      </c>
      <c r="AG189" s="1">
        <v>6</v>
      </c>
      <c r="AH189" s="1">
        <v>6</v>
      </c>
      <c r="AI189" s="1">
        <v>3</v>
      </c>
      <c r="AJ189" s="1">
        <v>1</v>
      </c>
      <c r="AK189" s="1">
        <v>3</v>
      </c>
      <c r="AL189" s="1">
        <v>19</v>
      </c>
    </row>
    <row r="190" spans="1:38" x14ac:dyDescent="0.25">
      <c r="A190" t="s">
        <v>23</v>
      </c>
      <c r="B190" t="s">
        <v>200</v>
      </c>
      <c r="C190" t="s">
        <v>50</v>
      </c>
      <c r="D190" t="s">
        <v>49</v>
      </c>
      <c r="E190" t="s">
        <v>28</v>
      </c>
      <c r="F190" t="s">
        <v>145</v>
      </c>
      <c r="G190" s="1">
        <v>44</v>
      </c>
      <c r="H190" s="1">
        <v>38</v>
      </c>
      <c r="I190" s="1">
        <v>1</v>
      </c>
      <c r="J190" s="1">
        <v>0</v>
      </c>
      <c r="K190" s="1">
        <v>0</v>
      </c>
      <c r="L190" s="1">
        <v>2</v>
      </c>
      <c r="M190" s="1">
        <v>3</v>
      </c>
      <c r="N190" s="1">
        <v>6</v>
      </c>
      <c r="O190" s="1">
        <v>52</v>
      </c>
      <c r="P190" s="1">
        <v>51</v>
      </c>
      <c r="Q190" s="1">
        <v>1</v>
      </c>
      <c r="R190" s="1">
        <v>0</v>
      </c>
      <c r="S190" s="1">
        <v>0</v>
      </c>
      <c r="T190" s="1">
        <v>0</v>
      </c>
      <c r="U190" s="1">
        <v>0</v>
      </c>
      <c r="V190" s="1">
        <v>1</v>
      </c>
      <c r="W190" s="1">
        <v>32</v>
      </c>
      <c r="X190" s="1">
        <v>30</v>
      </c>
      <c r="Y190" s="1">
        <v>1</v>
      </c>
      <c r="Z190" s="1">
        <v>0</v>
      </c>
      <c r="AA190" s="1">
        <v>0</v>
      </c>
      <c r="AB190" s="1">
        <v>1</v>
      </c>
      <c r="AC190" s="1">
        <v>0</v>
      </c>
      <c r="AD190" s="1">
        <v>2</v>
      </c>
      <c r="AE190" s="1">
        <v>128</v>
      </c>
      <c r="AF190" s="1">
        <v>119</v>
      </c>
      <c r="AG190" s="1">
        <v>3</v>
      </c>
      <c r="AH190" s="1">
        <v>0</v>
      </c>
      <c r="AI190" s="1">
        <v>0</v>
      </c>
      <c r="AJ190" s="1">
        <v>3</v>
      </c>
      <c r="AK190" s="1">
        <v>3</v>
      </c>
      <c r="AL190" s="1">
        <v>9</v>
      </c>
    </row>
    <row r="191" spans="1:38" x14ac:dyDescent="0.25">
      <c r="A191" t="s">
        <v>23</v>
      </c>
      <c r="B191" t="s">
        <v>200</v>
      </c>
      <c r="C191" t="s">
        <v>50</v>
      </c>
      <c r="D191" t="s">
        <v>49</v>
      </c>
      <c r="E191" t="s">
        <v>28</v>
      </c>
      <c r="F191" t="s">
        <v>143</v>
      </c>
      <c r="G191" s="1">
        <v>18</v>
      </c>
      <c r="H191" s="1">
        <v>16</v>
      </c>
      <c r="I191" s="1">
        <v>1</v>
      </c>
      <c r="J191" s="1">
        <v>1</v>
      </c>
      <c r="K191" s="1">
        <v>0</v>
      </c>
      <c r="L191" s="1">
        <v>0</v>
      </c>
      <c r="M191" s="1">
        <v>0</v>
      </c>
      <c r="N191" s="1">
        <v>2</v>
      </c>
      <c r="O191" s="1">
        <v>18</v>
      </c>
      <c r="P191" s="1">
        <v>18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15</v>
      </c>
      <c r="X191" s="1">
        <v>14</v>
      </c>
      <c r="Y191" s="1">
        <v>0</v>
      </c>
      <c r="Z191" s="1">
        <v>0</v>
      </c>
      <c r="AA191" s="1">
        <v>0</v>
      </c>
      <c r="AB191" s="1">
        <v>0</v>
      </c>
      <c r="AC191" s="1">
        <v>1</v>
      </c>
      <c r="AD191" s="1">
        <v>1</v>
      </c>
      <c r="AE191" s="1">
        <v>51</v>
      </c>
      <c r="AF191" s="1">
        <v>48</v>
      </c>
      <c r="AG191" s="1">
        <v>1</v>
      </c>
      <c r="AH191" s="1">
        <v>1</v>
      </c>
      <c r="AI191" s="1">
        <v>0</v>
      </c>
      <c r="AJ191" s="1">
        <v>0</v>
      </c>
      <c r="AK191" s="1">
        <v>1</v>
      </c>
      <c r="AL191" s="1">
        <v>3</v>
      </c>
    </row>
    <row r="192" spans="1:38" x14ac:dyDescent="0.25">
      <c r="A192" t="s">
        <v>23</v>
      </c>
      <c r="B192" t="s">
        <v>201</v>
      </c>
      <c r="C192" t="s">
        <v>27</v>
      </c>
      <c r="D192" t="s">
        <v>26</v>
      </c>
      <c r="E192" t="s">
        <v>28</v>
      </c>
      <c r="F192" t="s">
        <v>145</v>
      </c>
      <c r="G192" s="1">
        <v>25</v>
      </c>
      <c r="H192" s="1">
        <v>23</v>
      </c>
      <c r="I192" s="1">
        <v>1</v>
      </c>
      <c r="J192" s="1">
        <v>0</v>
      </c>
      <c r="K192" s="1">
        <v>0</v>
      </c>
      <c r="L192" s="1">
        <v>1</v>
      </c>
      <c r="M192" s="1">
        <v>0</v>
      </c>
      <c r="N192" s="1">
        <v>2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25</v>
      </c>
      <c r="AF192" s="1">
        <v>23</v>
      </c>
      <c r="AG192" s="1">
        <v>1</v>
      </c>
      <c r="AH192" s="1">
        <v>0</v>
      </c>
      <c r="AI192" s="1">
        <v>0</v>
      </c>
      <c r="AJ192" s="1">
        <v>1</v>
      </c>
      <c r="AK192" s="1">
        <v>0</v>
      </c>
      <c r="AL192" s="1">
        <v>2</v>
      </c>
    </row>
    <row r="193" spans="1:38" x14ac:dyDescent="0.25">
      <c r="A193" t="s">
        <v>23</v>
      </c>
      <c r="B193" t="s">
        <v>201</v>
      </c>
      <c r="C193" t="s">
        <v>27</v>
      </c>
      <c r="D193" t="s">
        <v>26</v>
      </c>
      <c r="E193" t="s">
        <v>28</v>
      </c>
      <c r="F193" t="s">
        <v>143</v>
      </c>
      <c r="G193" s="1">
        <v>10</v>
      </c>
      <c r="H193" s="1">
        <v>7</v>
      </c>
      <c r="I193" s="1">
        <v>1</v>
      </c>
      <c r="J193" s="1">
        <v>1</v>
      </c>
      <c r="K193" s="1">
        <v>0</v>
      </c>
      <c r="L193" s="1">
        <v>0</v>
      </c>
      <c r="M193" s="1">
        <v>1</v>
      </c>
      <c r="N193" s="1">
        <v>3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>
        <v>0</v>
      </c>
      <c r="AE193" s="1">
        <v>10</v>
      </c>
      <c r="AF193" s="1">
        <v>7</v>
      </c>
      <c r="AG193" s="1">
        <v>1</v>
      </c>
      <c r="AH193" s="1">
        <v>1</v>
      </c>
      <c r="AI193" s="1">
        <v>0</v>
      </c>
      <c r="AJ193" s="1">
        <v>0</v>
      </c>
      <c r="AK193" s="1">
        <v>1</v>
      </c>
      <c r="AL193" s="1">
        <v>3</v>
      </c>
    </row>
    <row r="194" spans="1:38" x14ac:dyDescent="0.25">
      <c r="A194" t="s">
        <v>23</v>
      </c>
      <c r="B194" t="s">
        <v>201</v>
      </c>
      <c r="C194" t="s">
        <v>54</v>
      </c>
      <c r="D194" t="s">
        <v>53</v>
      </c>
      <c r="E194" t="s">
        <v>28</v>
      </c>
      <c r="F194" t="s">
        <v>145</v>
      </c>
      <c r="G194" s="1">
        <v>44</v>
      </c>
      <c r="H194" s="1">
        <v>36</v>
      </c>
      <c r="I194" s="1">
        <v>0</v>
      </c>
      <c r="J194" s="1">
        <v>1</v>
      </c>
      <c r="K194" s="1">
        <v>2</v>
      </c>
      <c r="L194" s="1">
        <v>0</v>
      </c>
      <c r="M194" s="1">
        <v>5</v>
      </c>
      <c r="N194" s="1">
        <v>8</v>
      </c>
      <c r="O194" s="1">
        <v>36</v>
      </c>
      <c r="P194" s="1">
        <v>23</v>
      </c>
      <c r="Q194" s="1">
        <v>9</v>
      </c>
      <c r="R194" s="1">
        <v>2</v>
      </c>
      <c r="S194" s="1">
        <v>0</v>
      </c>
      <c r="T194" s="1">
        <v>0</v>
      </c>
      <c r="U194" s="1">
        <v>2</v>
      </c>
      <c r="V194" s="1">
        <v>13</v>
      </c>
      <c r="W194" s="1">
        <v>36</v>
      </c>
      <c r="X194" s="1">
        <v>33</v>
      </c>
      <c r="Y194" s="1">
        <v>1</v>
      </c>
      <c r="Z194" s="1">
        <v>0</v>
      </c>
      <c r="AA194" s="1">
        <v>0</v>
      </c>
      <c r="AB194" s="1">
        <v>0</v>
      </c>
      <c r="AC194" s="1">
        <v>2</v>
      </c>
      <c r="AD194" s="1">
        <v>3</v>
      </c>
      <c r="AE194" s="1">
        <v>116</v>
      </c>
      <c r="AF194" s="1">
        <v>92</v>
      </c>
      <c r="AG194" s="1">
        <v>10</v>
      </c>
      <c r="AH194" s="1">
        <v>3</v>
      </c>
      <c r="AI194" s="1">
        <v>2</v>
      </c>
      <c r="AJ194" s="1">
        <v>0</v>
      </c>
      <c r="AK194" s="1">
        <v>9</v>
      </c>
      <c r="AL194" s="1">
        <v>24</v>
      </c>
    </row>
    <row r="195" spans="1:38" x14ac:dyDescent="0.25">
      <c r="A195" t="s">
        <v>23</v>
      </c>
      <c r="B195" t="s">
        <v>201</v>
      </c>
      <c r="C195" t="s">
        <v>54</v>
      </c>
      <c r="D195" t="s">
        <v>53</v>
      </c>
      <c r="E195" t="s">
        <v>28</v>
      </c>
      <c r="F195" t="s">
        <v>143</v>
      </c>
      <c r="G195" s="1">
        <v>13</v>
      </c>
      <c r="H195" s="1">
        <v>6</v>
      </c>
      <c r="I195" s="1">
        <v>2</v>
      </c>
      <c r="J195" s="1">
        <v>1</v>
      </c>
      <c r="K195" s="1">
        <v>0</v>
      </c>
      <c r="L195" s="1">
        <v>0</v>
      </c>
      <c r="M195" s="1">
        <v>4</v>
      </c>
      <c r="N195" s="1">
        <v>7</v>
      </c>
      <c r="O195" s="1">
        <v>22</v>
      </c>
      <c r="P195" s="1">
        <v>11</v>
      </c>
      <c r="Q195" s="1">
        <v>9</v>
      </c>
      <c r="R195" s="1">
        <v>1</v>
      </c>
      <c r="S195" s="1">
        <v>0</v>
      </c>
      <c r="T195" s="1">
        <v>0</v>
      </c>
      <c r="U195" s="1">
        <v>1</v>
      </c>
      <c r="V195" s="1">
        <v>11</v>
      </c>
      <c r="W195" s="1">
        <v>17</v>
      </c>
      <c r="X195" s="1">
        <v>14</v>
      </c>
      <c r="Y195" s="1">
        <v>1</v>
      </c>
      <c r="Z195" s="1">
        <v>0</v>
      </c>
      <c r="AA195" s="1">
        <v>0</v>
      </c>
      <c r="AB195" s="1">
        <v>0</v>
      </c>
      <c r="AC195" s="1">
        <v>2</v>
      </c>
      <c r="AD195" s="1">
        <v>3</v>
      </c>
      <c r="AE195" s="1">
        <v>52</v>
      </c>
      <c r="AF195" s="1">
        <v>31</v>
      </c>
      <c r="AG195" s="1">
        <v>12</v>
      </c>
      <c r="AH195" s="1">
        <v>2</v>
      </c>
      <c r="AI195" s="1">
        <v>0</v>
      </c>
      <c r="AJ195" s="1">
        <v>0</v>
      </c>
      <c r="AK195" s="1">
        <v>7</v>
      </c>
      <c r="AL195" s="1">
        <v>21</v>
      </c>
    </row>
    <row r="196" spans="1:38" x14ac:dyDescent="0.25">
      <c r="A196" t="s">
        <v>23</v>
      </c>
      <c r="B196" t="s">
        <v>201</v>
      </c>
      <c r="C196" t="s">
        <v>56</v>
      </c>
      <c r="D196" t="s">
        <v>55</v>
      </c>
      <c r="E196" t="s">
        <v>28</v>
      </c>
      <c r="F196" t="s">
        <v>145</v>
      </c>
      <c r="G196" s="1">
        <v>21</v>
      </c>
      <c r="H196" s="1">
        <v>16</v>
      </c>
      <c r="I196" s="1">
        <v>3</v>
      </c>
      <c r="J196" s="1">
        <v>1</v>
      </c>
      <c r="K196" s="1">
        <v>0</v>
      </c>
      <c r="L196" s="1">
        <v>0</v>
      </c>
      <c r="M196" s="1">
        <v>1</v>
      </c>
      <c r="N196" s="1">
        <v>5</v>
      </c>
      <c r="O196" s="1">
        <v>31</v>
      </c>
      <c r="P196" s="1">
        <v>30</v>
      </c>
      <c r="Q196" s="1">
        <v>1</v>
      </c>
      <c r="R196" s="1">
        <v>0</v>
      </c>
      <c r="S196" s="1">
        <v>0</v>
      </c>
      <c r="T196" s="1">
        <v>0</v>
      </c>
      <c r="U196" s="1">
        <v>0</v>
      </c>
      <c r="V196" s="1">
        <v>1</v>
      </c>
      <c r="W196" s="1">
        <v>33</v>
      </c>
      <c r="X196" s="1">
        <v>32</v>
      </c>
      <c r="Y196" s="1">
        <v>1</v>
      </c>
      <c r="Z196" s="1">
        <v>0</v>
      </c>
      <c r="AA196" s="1">
        <v>0</v>
      </c>
      <c r="AB196" s="1">
        <v>0</v>
      </c>
      <c r="AC196" s="1">
        <v>0</v>
      </c>
      <c r="AD196" s="1">
        <v>1</v>
      </c>
      <c r="AE196" s="1">
        <v>85</v>
      </c>
      <c r="AF196" s="1">
        <v>78</v>
      </c>
      <c r="AG196" s="1">
        <v>5</v>
      </c>
      <c r="AH196" s="1">
        <v>1</v>
      </c>
      <c r="AI196" s="1">
        <v>0</v>
      </c>
      <c r="AJ196" s="1">
        <v>0</v>
      </c>
      <c r="AK196" s="1">
        <v>1</v>
      </c>
      <c r="AL196" s="1">
        <v>7</v>
      </c>
    </row>
    <row r="197" spans="1:38" x14ac:dyDescent="0.25">
      <c r="A197" t="s">
        <v>23</v>
      </c>
      <c r="B197" t="s">
        <v>201</v>
      </c>
      <c r="C197" t="s">
        <v>56</v>
      </c>
      <c r="D197" t="s">
        <v>55</v>
      </c>
      <c r="E197" t="s">
        <v>28</v>
      </c>
      <c r="F197" t="s">
        <v>143</v>
      </c>
      <c r="G197" s="1">
        <v>48</v>
      </c>
      <c r="H197" s="1">
        <v>19</v>
      </c>
      <c r="I197" s="1">
        <v>11</v>
      </c>
      <c r="J197" s="1">
        <v>7</v>
      </c>
      <c r="K197" s="1">
        <v>3</v>
      </c>
      <c r="L197" s="1">
        <v>2</v>
      </c>
      <c r="M197" s="1">
        <v>6</v>
      </c>
      <c r="N197" s="1">
        <v>29</v>
      </c>
      <c r="O197" s="1">
        <v>58</v>
      </c>
      <c r="P197" s="1">
        <v>47</v>
      </c>
      <c r="Q197" s="1">
        <v>5</v>
      </c>
      <c r="R197" s="1">
        <v>2</v>
      </c>
      <c r="S197" s="1">
        <v>1</v>
      </c>
      <c r="T197" s="1">
        <v>1</v>
      </c>
      <c r="U197" s="1">
        <v>2</v>
      </c>
      <c r="V197" s="1">
        <v>11</v>
      </c>
      <c r="W197" s="1">
        <v>63</v>
      </c>
      <c r="X197" s="1">
        <v>59</v>
      </c>
      <c r="Y197" s="1">
        <v>2</v>
      </c>
      <c r="Z197" s="1">
        <v>1</v>
      </c>
      <c r="AA197" s="1">
        <v>1</v>
      </c>
      <c r="AB197" s="1">
        <v>0</v>
      </c>
      <c r="AC197" s="1">
        <v>0</v>
      </c>
      <c r="AD197" s="1">
        <v>4</v>
      </c>
      <c r="AE197" s="1">
        <v>169</v>
      </c>
      <c r="AF197" s="1">
        <v>125</v>
      </c>
      <c r="AG197" s="1">
        <v>18</v>
      </c>
      <c r="AH197" s="1">
        <v>10</v>
      </c>
      <c r="AI197" s="1">
        <v>5</v>
      </c>
      <c r="AJ197" s="1">
        <v>3</v>
      </c>
      <c r="AK197" s="1">
        <v>8</v>
      </c>
      <c r="AL197" s="1">
        <v>44</v>
      </c>
    </row>
    <row r="198" spans="1:38" x14ac:dyDescent="0.25">
      <c r="A198" t="s">
        <v>23</v>
      </c>
      <c r="B198" t="s">
        <v>201</v>
      </c>
      <c r="C198" t="s">
        <v>50</v>
      </c>
      <c r="D198" t="s">
        <v>49</v>
      </c>
      <c r="E198" t="s">
        <v>28</v>
      </c>
      <c r="F198" t="s">
        <v>145</v>
      </c>
      <c r="G198" s="1">
        <v>50</v>
      </c>
      <c r="H198" s="1">
        <v>49</v>
      </c>
      <c r="I198" s="1">
        <v>1</v>
      </c>
      <c r="J198" s="1">
        <v>0</v>
      </c>
      <c r="K198" s="1">
        <v>0</v>
      </c>
      <c r="L198" s="1">
        <v>0</v>
      </c>
      <c r="M198" s="1">
        <v>0</v>
      </c>
      <c r="N198" s="1">
        <v>1</v>
      </c>
      <c r="O198" s="1">
        <v>44</v>
      </c>
      <c r="P198" s="1">
        <v>44</v>
      </c>
      <c r="Q198" s="1">
        <v>0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62</v>
      </c>
      <c r="X198" s="1">
        <v>61</v>
      </c>
      <c r="Y198" s="1">
        <v>1</v>
      </c>
      <c r="Z198" s="1">
        <v>0</v>
      </c>
      <c r="AA198" s="1">
        <v>0</v>
      </c>
      <c r="AB198" s="1">
        <v>0</v>
      </c>
      <c r="AC198" s="1">
        <v>0</v>
      </c>
      <c r="AD198" s="1">
        <v>1</v>
      </c>
      <c r="AE198" s="1">
        <v>156</v>
      </c>
      <c r="AF198" s="1">
        <v>154</v>
      </c>
      <c r="AG198" s="1">
        <v>2</v>
      </c>
      <c r="AH198" s="1">
        <v>0</v>
      </c>
      <c r="AI198" s="1">
        <v>0</v>
      </c>
      <c r="AJ198" s="1">
        <v>0</v>
      </c>
      <c r="AK198" s="1">
        <v>0</v>
      </c>
      <c r="AL198" s="1">
        <v>2</v>
      </c>
    </row>
    <row r="199" spans="1:38" x14ac:dyDescent="0.25">
      <c r="A199" t="s">
        <v>23</v>
      </c>
      <c r="B199" t="s">
        <v>201</v>
      </c>
      <c r="C199" t="s">
        <v>50</v>
      </c>
      <c r="D199" t="s">
        <v>49</v>
      </c>
      <c r="E199" t="s">
        <v>28</v>
      </c>
      <c r="F199" t="s">
        <v>143</v>
      </c>
      <c r="G199" s="1">
        <v>22</v>
      </c>
      <c r="H199" s="1">
        <v>21</v>
      </c>
      <c r="I199" s="1">
        <v>0</v>
      </c>
      <c r="J199" s="1">
        <v>1</v>
      </c>
      <c r="K199" s="1">
        <v>0</v>
      </c>
      <c r="L199" s="1">
        <v>0</v>
      </c>
      <c r="M199" s="1">
        <v>0</v>
      </c>
      <c r="N199" s="1">
        <v>1</v>
      </c>
      <c r="O199" s="1">
        <v>16</v>
      </c>
      <c r="P199" s="1">
        <v>16</v>
      </c>
      <c r="Q199" s="1">
        <v>0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18</v>
      </c>
      <c r="X199" s="1">
        <v>17</v>
      </c>
      <c r="Y199" s="1">
        <v>0</v>
      </c>
      <c r="Z199" s="1">
        <v>1</v>
      </c>
      <c r="AA199" s="1">
        <v>0</v>
      </c>
      <c r="AB199" s="1">
        <v>0</v>
      </c>
      <c r="AC199" s="1">
        <v>0</v>
      </c>
      <c r="AD199" s="1">
        <v>1</v>
      </c>
      <c r="AE199" s="1">
        <v>56</v>
      </c>
      <c r="AF199" s="1">
        <v>54</v>
      </c>
      <c r="AG199" s="1">
        <v>0</v>
      </c>
      <c r="AH199" s="1">
        <v>2</v>
      </c>
      <c r="AI199" s="1">
        <v>0</v>
      </c>
      <c r="AJ199" s="1">
        <v>0</v>
      </c>
      <c r="AK199" s="1">
        <v>0</v>
      </c>
      <c r="AL199" s="1">
        <v>2</v>
      </c>
    </row>
    <row r="200" spans="1:38" x14ac:dyDescent="0.25">
      <c r="A200" t="s">
        <v>23</v>
      </c>
      <c r="B200" t="s">
        <v>202</v>
      </c>
      <c r="C200" t="s">
        <v>27</v>
      </c>
      <c r="D200" t="s">
        <v>26</v>
      </c>
      <c r="E200" t="s">
        <v>28</v>
      </c>
      <c r="F200" t="s">
        <v>145</v>
      </c>
      <c r="G200" s="1">
        <v>38</v>
      </c>
      <c r="H200" s="1">
        <v>37</v>
      </c>
      <c r="I200" s="1">
        <v>1</v>
      </c>
      <c r="J200" s="1">
        <v>0</v>
      </c>
      <c r="K200" s="1">
        <v>0</v>
      </c>
      <c r="L200" s="1">
        <v>0</v>
      </c>
      <c r="M200" s="1">
        <v>0</v>
      </c>
      <c r="N200" s="1">
        <v>1</v>
      </c>
      <c r="O200" s="1">
        <v>34</v>
      </c>
      <c r="P200" s="1">
        <v>32</v>
      </c>
      <c r="Q200" s="1">
        <v>2</v>
      </c>
      <c r="R200" s="1">
        <v>0</v>
      </c>
      <c r="S200" s="1">
        <v>0</v>
      </c>
      <c r="T200" s="1">
        <v>0</v>
      </c>
      <c r="U200" s="1">
        <v>0</v>
      </c>
      <c r="V200" s="1">
        <v>2</v>
      </c>
      <c r="W200" s="1">
        <v>24</v>
      </c>
      <c r="X200" s="1">
        <v>24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>
        <v>0</v>
      </c>
      <c r="AE200" s="1">
        <v>96</v>
      </c>
      <c r="AF200" s="1">
        <v>93</v>
      </c>
      <c r="AG200" s="1">
        <v>3</v>
      </c>
      <c r="AH200" s="1">
        <v>0</v>
      </c>
      <c r="AI200" s="1">
        <v>0</v>
      </c>
      <c r="AJ200" s="1">
        <v>0</v>
      </c>
      <c r="AK200" s="1">
        <v>0</v>
      </c>
      <c r="AL200" s="1">
        <v>3</v>
      </c>
    </row>
    <row r="201" spans="1:38" x14ac:dyDescent="0.25">
      <c r="A201" t="s">
        <v>23</v>
      </c>
      <c r="B201" t="s">
        <v>202</v>
      </c>
      <c r="C201" t="s">
        <v>27</v>
      </c>
      <c r="D201" t="s">
        <v>26</v>
      </c>
      <c r="E201" t="s">
        <v>28</v>
      </c>
      <c r="F201" t="s">
        <v>143</v>
      </c>
      <c r="G201" s="1">
        <v>11</v>
      </c>
      <c r="H201" s="1">
        <v>11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15</v>
      </c>
      <c r="P201" s="1">
        <v>15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13</v>
      </c>
      <c r="X201" s="1">
        <v>13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>
        <v>0</v>
      </c>
      <c r="AE201" s="1">
        <v>39</v>
      </c>
      <c r="AF201" s="1">
        <v>39</v>
      </c>
      <c r="AG201" s="1">
        <v>0</v>
      </c>
      <c r="AH201" s="1">
        <v>0</v>
      </c>
      <c r="AI201" s="1">
        <v>0</v>
      </c>
      <c r="AJ201" s="1">
        <v>0</v>
      </c>
      <c r="AK201" s="1">
        <v>0</v>
      </c>
      <c r="AL201" s="1">
        <v>0</v>
      </c>
    </row>
    <row r="202" spans="1:38" x14ac:dyDescent="0.25">
      <c r="A202" t="s">
        <v>23</v>
      </c>
      <c r="B202" t="s">
        <v>202</v>
      </c>
      <c r="C202" t="s">
        <v>32</v>
      </c>
      <c r="D202" t="s">
        <v>31</v>
      </c>
      <c r="E202" t="s">
        <v>28</v>
      </c>
      <c r="F202" t="s">
        <v>145</v>
      </c>
      <c r="G202" s="1">
        <v>15</v>
      </c>
      <c r="H202" s="1">
        <v>15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18</v>
      </c>
      <c r="P202" s="1">
        <v>18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13</v>
      </c>
      <c r="X202" s="1">
        <v>13</v>
      </c>
      <c r="Y202" s="1">
        <v>0</v>
      </c>
      <c r="Z202" s="1">
        <v>0</v>
      </c>
      <c r="AA202" s="1">
        <v>0</v>
      </c>
      <c r="AB202" s="1">
        <v>0</v>
      </c>
      <c r="AC202" s="1">
        <v>0</v>
      </c>
      <c r="AD202" s="1">
        <v>0</v>
      </c>
      <c r="AE202" s="1">
        <v>46</v>
      </c>
      <c r="AF202" s="1">
        <v>46</v>
      </c>
      <c r="AG202" s="1">
        <v>0</v>
      </c>
      <c r="AH202" s="1">
        <v>0</v>
      </c>
      <c r="AI202" s="1">
        <v>0</v>
      </c>
      <c r="AJ202" s="1">
        <v>0</v>
      </c>
      <c r="AK202" s="1">
        <v>0</v>
      </c>
      <c r="AL202" s="1">
        <v>0</v>
      </c>
    </row>
    <row r="203" spans="1:38" x14ac:dyDescent="0.25">
      <c r="A203" t="s">
        <v>23</v>
      </c>
      <c r="B203" t="s">
        <v>202</v>
      </c>
      <c r="C203" t="s">
        <v>32</v>
      </c>
      <c r="D203" t="s">
        <v>31</v>
      </c>
      <c r="E203" t="s">
        <v>28</v>
      </c>
      <c r="F203" t="s">
        <v>143</v>
      </c>
      <c r="G203" s="1">
        <v>8</v>
      </c>
      <c r="H203" s="1">
        <v>8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5</v>
      </c>
      <c r="P203" s="1">
        <v>5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7</v>
      </c>
      <c r="X203" s="1">
        <v>7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>
        <v>0</v>
      </c>
      <c r="AE203" s="1">
        <v>20</v>
      </c>
      <c r="AF203" s="1">
        <v>20</v>
      </c>
      <c r="AG203" s="1">
        <v>0</v>
      </c>
      <c r="AH203" s="1">
        <v>0</v>
      </c>
      <c r="AI203" s="1">
        <v>0</v>
      </c>
      <c r="AJ203" s="1">
        <v>0</v>
      </c>
      <c r="AK203" s="1">
        <v>0</v>
      </c>
      <c r="AL203" s="1">
        <v>0</v>
      </c>
    </row>
    <row r="204" spans="1:38" x14ac:dyDescent="0.25">
      <c r="A204" t="s">
        <v>23</v>
      </c>
      <c r="B204" t="s">
        <v>202</v>
      </c>
      <c r="C204" t="s">
        <v>48</v>
      </c>
      <c r="D204" t="s">
        <v>47</v>
      </c>
      <c r="E204" t="s">
        <v>28</v>
      </c>
      <c r="F204" t="s">
        <v>145</v>
      </c>
      <c r="G204" s="1">
        <v>10</v>
      </c>
      <c r="H204" s="1">
        <v>10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5</v>
      </c>
      <c r="P204" s="1">
        <v>5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12</v>
      </c>
      <c r="X204" s="1">
        <v>12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27</v>
      </c>
      <c r="AF204" s="1">
        <v>27</v>
      </c>
      <c r="AG204" s="1">
        <v>0</v>
      </c>
      <c r="AH204" s="1">
        <v>0</v>
      </c>
      <c r="AI204" s="1">
        <v>0</v>
      </c>
      <c r="AJ204" s="1">
        <v>0</v>
      </c>
      <c r="AK204" s="1">
        <v>0</v>
      </c>
      <c r="AL204" s="1">
        <v>0</v>
      </c>
    </row>
    <row r="205" spans="1:38" x14ac:dyDescent="0.25">
      <c r="A205" t="s">
        <v>23</v>
      </c>
      <c r="B205" t="s">
        <v>202</v>
      </c>
      <c r="C205" t="s">
        <v>48</v>
      </c>
      <c r="D205" t="s">
        <v>47</v>
      </c>
      <c r="E205" t="s">
        <v>28</v>
      </c>
      <c r="F205" t="s">
        <v>143</v>
      </c>
      <c r="G205" s="1">
        <v>12</v>
      </c>
      <c r="H205" s="1">
        <v>12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24</v>
      </c>
      <c r="P205" s="1">
        <v>24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15</v>
      </c>
      <c r="X205" s="1">
        <v>15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51</v>
      </c>
      <c r="AF205" s="1">
        <v>51</v>
      </c>
      <c r="AG205" s="1">
        <v>0</v>
      </c>
      <c r="AH205" s="1">
        <v>0</v>
      </c>
      <c r="AI205" s="1">
        <v>0</v>
      </c>
      <c r="AJ205" s="1">
        <v>0</v>
      </c>
      <c r="AK205" s="1">
        <v>0</v>
      </c>
      <c r="AL205" s="1">
        <v>0</v>
      </c>
    </row>
    <row r="206" spans="1:38" x14ac:dyDescent="0.25">
      <c r="A206" t="s">
        <v>23</v>
      </c>
      <c r="B206" t="s">
        <v>203</v>
      </c>
      <c r="C206" t="s">
        <v>40</v>
      </c>
      <c r="D206" t="s">
        <v>39</v>
      </c>
      <c r="E206" t="s">
        <v>28</v>
      </c>
      <c r="F206" t="s">
        <v>145</v>
      </c>
      <c r="G206" s="1">
        <v>11</v>
      </c>
      <c r="H206" s="1">
        <v>10</v>
      </c>
      <c r="I206" s="1">
        <v>1</v>
      </c>
      <c r="J206" s="1">
        <v>0</v>
      </c>
      <c r="K206" s="1">
        <v>0</v>
      </c>
      <c r="L206" s="1">
        <v>0</v>
      </c>
      <c r="M206" s="1">
        <v>0</v>
      </c>
      <c r="N206" s="1">
        <v>1</v>
      </c>
      <c r="O206" s="1">
        <v>4</v>
      </c>
      <c r="P206" s="1">
        <v>4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12</v>
      </c>
      <c r="X206" s="1">
        <v>12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  <c r="AE206" s="1">
        <v>27</v>
      </c>
      <c r="AF206" s="1">
        <v>26</v>
      </c>
      <c r="AG206" s="1">
        <v>1</v>
      </c>
      <c r="AH206" s="1">
        <v>0</v>
      </c>
      <c r="AI206" s="1">
        <v>0</v>
      </c>
      <c r="AJ206" s="1">
        <v>0</v>
      </c>
      <c r="AK206" s="1">
        <v>0</v>
      </c>
      <c r="AL206" s="1">
        <v>1</v>
      </c>
    </row>
    <row r="207" spans="1:38" x14ac:dyDescent="0.25">
      <c r="A207" t="s">
        <v>23</v>
      </c>
      <c r="B207" t="s">
        <v>203</v>
      </c>
      <c r="C207" t="s">
        <v>40</v>
      </c>
      <c r="D207" t="s">
        <v>39</v>
      </c>
      <c r="E207" t="s">
        <v>28</v>
      </c>
      <c r="F207" t="s">
        <v>143</v>
      </c>
      <c r="G207" s="1">
        <v>19</v>
      </c>
      <c r="H207" s="1">
        <v>16</v>
      </c>
      <c r="I207" s="1">
        <v>1</v>
      </c>
      <c r="J207" s="1">
        <v>0</v>
      </c>
      <c r="K207" s="1">
        <v>1</v>
      </c>
      <c r="L207" s="1">
        <v>0</v>
      </c>
      <c r="M207" s="1">
        <v>1</v>
      </c>
      <c r="N207" s="1">
        <v>3</v>
      </c>
      <c r="O207" s="1">
        <v>12</v>
      </c>
      <c r="P207" s="1">
        <v>9</v>
      </c>
      <c r="Q207" s="1">
        <v>1</v>
      </c>
      <c r="R207" s="1">
        <v>1</v>
      </c>
      <c r="S207" s="1">
        <v>0</v>
      </c>
      <c r="T207" s="1">
        <v>1</v>
      </c>
      <c r="U207" s="1">
        <v>0</v>
      </c>
      <c r="V207" s="1">
        <v>3</v>
      </c>
      <c r="W207" s="1">
        <v>11</v>
      </c>
      <c r="X207" s="1">
        <v>11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  <c r="AE207" s="1">
        <v>42</v>
      </c>
      <c r="AF207" s="1">
        <v>36</v>
      </c>
      <c r="AG207" s="1">
        <v>2</v>
      </c>
      <c r="AH207" s="1">
        <v>1</v>
      </c>
      <c r="AI207" s="1">
        <v>1</v>
      </c>
      <c r="AJ207" s="1">
        <v>1</v>
      </c>
      <c r="AK207" s="1">
        <v>1</v>
      </c>
      <c r="AL207" s="1">
        <v>6</v>
      </c>
    </row>
    <row r="208" spans="1:38" x14ac:dyDescent="0.25">
      <c r="A208" t="s">
        <v>23</v>
      </c>
      <c r="B208" t="s">
        <v>203</v>
      </c>
      <c r="C208" t="s">
        <v>62</v>
      </c>
      <c r="D208" t="s">
        <v>61</v>
      </c>
      <c r="E208" t="s">
        <v>28</v>
      </c>
      <c r="F208" t="s">
        <v>145</v>
      </c>
      <c r="G208" s="1">
        <v>22</v>
      </c>
      <c r="H208" s="1">
        <v>22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15</v>
      </c>
      <c r="P208" s="1">
        <v>15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15</v>
      </c>
      <c r="X208" s="1">
        <v>12</v>
      </c>
      <c r="Y208" s="1">
        <v>3</v>
      </c>
      <c r="Z208" s="1">
        <v>0</v>
      </c>
      <c r="AA208" s="1">
        <v>0</v>
      </c>
      <c r="AB208" s="1">
        <v>0</v>
      </c>
      <c r="AC208" s="1">
        <v>0</v>
      </c>
      <c r="AD208" s="1">
        <v>3</v>
      </c>
      <c r="AE208" s="1">
        <v>52</v>
      </c>
      <c r="AF208" s="1">
        <v>49</v>
      </c>
      <c r="AG208" s="1">
        <v>3</v>
      </c>
      <c r="AH208" s="1">
        <v>0</v>
      </c>
      <c r="AI208" s="1">
        <v>0</v>
      </c>
      <c r="AJ208" s="1">
        <v>0</v>
      </c>
      <c r="AK208" s="1">
        <v>0</v>
      </c>
      <c r="AL208" s="1">
        <v>3</v>
      </c>
    </row>
    <row r="209" spans="1:38" x14ac:dyDescent="0.25">
      <c r="A209" t="s">
        <v>23</v>
      </c>
      <c r="B209" t="s">
        <v>203</v>
      </c>
      <c r="C209" t="s">
        <v>62</v>
      </c>
      <c r="D209" t="s">
        <v>61</v>
      </c>
      <c r="E209" t="s">
        <v>28</v>
      </c>
      <c r="F209" t="s">
        <v>143</v>
      </c>
      <c r="G209" s="1">
        <v>9</v>
      </c>
      <c r="H209" s="1">
        <v>7</v>
      </c>
      <c r="I209" s="1">
        <v>2</v>
      </c>
      <c r="J209" s="1">
        <v>0</v>
      </c>
      <c r="K209" s="1">
        <v>0</v>
      </c>
      <c r="L209" s="1">
        <v>0</v>
      </c>
      <c r="M209" s="1">
        <v>0</v>
      </c>
      <c r="N209" s="1">
        <v>2</v>
      </c>
      <c r="O209" s="1">
        <v>9</v>
      </c>
      <c r="P209" s="1">
        <v>7</v>
      </c>
      <c r="Q209" s="1">
        <v>1</v>
      </c>
      <c r="R209" s="1">
        <v>0</v>
      </c>
      <c r="S209" s="1">
        <v>1</v>
      </c>
      <c r="T209" s="1">
        <v>0</v>
      </c>
      <c r="U209" s="1">
        <v>0</v>
      </c>
      <c r="V209" s="1">
        <v>2</v>
      </c>
      <c r="W209" s="1">
        <v>7</v>
      </c>
      <c r="X209" s="1">
        <v>7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">
        <v>0</v>
      </c>
      <c r="AE209" s="1">
        <v>25</v>
      </c>
      <c r="AF209" s="1">
        <v>21</v>
      </c>
      <c r="AG209" s="1">
        <v>3</v>
      </c>
      <c r="AH209" s="1">
        <v>0</v>
      </c>
      <c r="AI209" s="1">
        <v>1</v>
      </c>
      <c r="AJ209" s="1">
        <v>0</v>
      </c>
      <c r="AK209" s="1">
        <v>0</v>
      </c>
      <c r="AL209" s="1">
        <v>4</v>
      </c>
    </row>
    <row r="210" spans="1:38" x14ac:dyDescent="0.25">
      <c r="A210" t="s">
        <v>23</v>
      </c>
      <c r="B210" t="s">
        <v>203</v>
      </c>
      <c r="C210" t="s">
        <v>64</v>
      </c>
      <c r="D210" t="s">
        <v>63</v>
      </c>
      <c r="E210" t="s">
        <v>28</v>
      </c>
      <c r="F210" t="s">
        <v>145</v>
      </c>
      <c r="G210" s="1">
        <v>14</v>
      </c>
      <c r="H210" s="1">
        <v>14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22</v>
      </c>
      <c r="P210" s="1">
        <v>19</v>
      </c>
      <c r="Q210" s="1">
        <v>2</v>
      </c>
      <c r="R210" s="1">
        <v>0</v>
      </c>
      <c r="S210" s="1">
        <v>0</v>
      </c>
      <c r="T210" s="1">
        <v>0</v>
      </c>
      <c r="U210" s="1">
        <v>1</v>
      </c>
      <c r="V210" s="1">
        <v>3</v>
      </c>
      <c r="W210" s="1">
        <v>16</v>
      </c>
      <c r="X210" s="1">
        <v>16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>
        <v>0</v>
      </c>
      <c r="AE210" s="1">
        <v>52</v>
      </c>
      <c r="AF210" s="1">
        <v>49</v>
      </c>
      <c r="AG210" s="1">
        <v>2</v>
      </c>
      <c r="AH210" s="1">
        <v>0</v>
      </c>
      <c r="AI210" s="1">
        <v>0</v>
      </c>
      <c r="AJ210" s="1">
        <v>0</v>
      </c>
      <c r="AK210" s="1">
        <v>1</v>
      </c>
      <c r="AL210" s="1">
        <v>3</v>
      </c>
    </row>
    <row r="211" spans="1:38" x14ac:dyDescent="0.25">
      <c r="A211" t="s">
        <v>23</v>
      </c>
      <c r="B211" t="s">
        <v>203</v>
      </c>
      <c r="C211" t="s">
        <v>64</v>
      </c>
      <c r="D211" t="s">
        <v>63</v>
      </c>
      <c r="E211" t="s">
        <v>28</v>
      </c>
      <c r="F211" t="s">
        <v>143</v>
      </c>
      <c r="G211" s="1">
        <v>15</v>
      </c>
      <c r="H211" s="1">
        <v>10</v>
      </c>
      <c r="I211" s="1">
        <v>3</v>
      </c>
      <c r="J211" s="1">
        <v>1</v>
      </c>
      <c r="K211" s="1">
        <v>0</v>
      </c>
      <c r="L211" s="1">
        <v>1</v>
      </c>
      <c r="M211" s="1">
        <v>0</v>
      </c>
      <c r="N211" s="1">
        <v>5</v>
      </c>
      <c r="O211" s="1">
        <v>6</v>
      </c>
      <c r="P211" s="1">
        <v>5</v>
      </c>
      <c r="Q211" s="1">
        <v>1</v>
      </c>
      <c r="R211" s="1">
        <v>0</v>
      </c>
      <c r="S211" s="1">
        <v>0</v>
      </c>
      <c r="T211" s="1">
        <v>0</v>
      </c>
      <c r="U211" s="1">
        <v>0</v>
      </c>
      <c r="V211" s="1">
        <v>1</v>
      </c>
      <c r="W211" s="1">
        <v>3</v>
      </c>
      <c r="X211" s="1">
        <v>3</v>
      </c>
      <c r="Y211" s="1">
        <v>0</v>
      </c>
      <c r="Z211" s="1">
        <v>0</v>
      </c>
      <c r="AA211" s="1">
        <v>0</v>
      </c>
      <c r="AB211" s="1">
        <v>0</v>
      </c>
      <c r="AC211" s="1">
        <v>0</v>
      </c>
      <c r="AD211" s="1">
        <v>0</v>
      </c>
      <c r="AE211" s="1">
        <v>24</v>
      </c>
      <c r="AF211" s="1">
        <v>18</v>
      </c>
      <c r="AG211" s="1">
        <v>4</v>
      </c>
      <c r="AH211" s="1">
        <v>1</v>
      </c>
      <c r="AI211" s="1">
        <v>0</v>
      </c>
      <c r="AJ211" s="1">
        <v>1</v>
      </c>
      <c r="AK211" s="1">
        <v>0</v>
      </c>
      <c r="AL211" s="1">
        <v>6</v>
      </c>
    </row>
    <row r="212" spans="1:38" x14ac:dyDescent="0.25">
      <c r="A212" t="s">
        <v>23</v>
      </c>
      <c r="B212" t="s">
        <v>204</v>
      </c>
      <c r="C212" t="s">
        <v>54</v>
      </c>
      <c r="D212" t="s">
        <v>53</v>
      </c>
      <c r="E212" t="s">
        <v>28</v>
      </c>
      <c r="F212" t="s">
        <v>145</v>
      </c>
      <c r="G212" s="1">
        <v>20</v>
      </c>
      <c r="H212" s="1">
        <v>20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23</v>
      </c>
      <c r="P212" s="1">
        <v>23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19</v>
      </c>
      <c r="X212" s="1">
        <v>18</v>
      </c>
      <c r="Y212" s="1">
        <v>0</v>
      </c>
      <c r="Z212" s="1">
        <v>0</v>
      </c>
      <c r="AA212" s="1">
        <v>0</v>
      </c>
      <c r="AB212" s="1">
        <v>0</v>
      </c>
      <c r="AC212" s="1">
        <v>1</v>
      </c>
      <c r="AD212" s="1">
        <v>1</v>
      </c>
      <c r="AE212" s="1">
        <v>62</v>
      </c>
      <c r="AF212" s="1">
        <v>61</v>
      </c>
      <c r="AG212" s="1">
        <v>0</v>
      </c>
      <c r="AH212" s="1">
        <v>0</v>
      </c>
      <c r="AI212" s="1">
        <v>0</v>
      </c>
      <c r="AJ212" s="1">
        <v>0</v>
      </c>
      <c r="AK212" s="1">
        <v>1</v>
      </c>
      <c r="AL212" s="1">
        <v>1</v>
      </c>
    </row>
    <row r="213" spans="1:38" x14ac:dyDescent="0.25">
      <c r="A213" t="s">
        <v>23</v>
      </c>
      <c r="B213" t="s">
        <v>204</v>
      </c>
      <c r="C213" t="s">
        <v>54</v>
      </c>
      <c r="D213" t="s">
        <v>53</v>
      </c>
      <c r="E213" t="s">
        <v>28</v>
      </c>
      <c r="F213" t="s">
        <v>143</v>
      </c>
      <c r="G213" s="1">
        <v>11</v>
      </c>
      <c r="H213" s="1">
        <v>9</v>
      </c>
      <c r="I213" s="1">
        <v>0</v>
      </c>
      <c r="J213" s="1">
        <v>1</v>
      </c>
      <c r="K213" s="1">
        <v>0</v>
      </c>
      <c r="L213" s="1">
        <v>0</v>
      </c>
      <c r="M213" s="1">
        <v>1</v>
      </c>
      <c r="N213" s="1">
        <v>2</v>
      </c>
      <c r="O213" s="1">
        <v>8</v>
      </c>
      <c r="P213" s="1">
        <v>8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4</v>
      </c>
      <c r="X213" s="1">
        <v>4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  <c r="AE213" s="1">
        <v>23</v>
      </c>
      <c r="AF213" s="1">
        <v>21</v>
      </c>
      <c r="AG213" s="1">
        <v>0</v>
      </c>
      <c r="AH213" s="1">
        <v>1</v>
      </c>
      <c r="AI213" s="1">
        <v>0</v>
      </c>
      <c r="AJ213" s="1">
        <v>0</v>
      </c>
      <c r="AK213" s="1">
        <v>1</v>
      </c>
      <c r="AL213" s="1">
        <v>2</v>
      </c>
    </row>
    <row r="214" spans="1:38" x14ac:dyDescent="0.25">
      <c r="A214" t="s">
        <v>23</v>
      </c>
      <c r="B214" t="s">
        <v>204</v>
      </c>
      <c r="C214" t="s">
        <v>68</v>
      </c>
      <c r="D214" t="s">
        <v>67</v>
      </c>
      <c r="E214" t="s">
        <v>28</v>
      </c>
      <c r="F214" t="s">
        <v>145</v>
      </c>
      <c r="G214" s="1">
        <v>10</v>
      </c>
      <c r="H214" s="1">
        <v>9</v>
      </c>
      <c r="I214" s="1">
        <v>1</v>
      </c>
      <c r="J214" s="1">
        <v>0</v>
      </c>
      <c r="K214" s="1">
        <v>0</v>
      </c>
      <c r="L214" s="1">
        <v>0</v>
      </c>
      <c r="M214" s="1">
        <v>0</v>
      </c>
      <c r="N214" s="1">
        <v>1</v>
      </c>
      <c r="O214" s="1">
        <v>18</v>
      </c>
      <c r="P214" s="1">
        <v>18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13</v>
      </c>
      <c r="X214" s="1">
        <v>13</v>
      </c>
      <c r="Y214" s="1">
        <v>0</v>
      </c>
      <c r="Z214" s="1">
        <v>0</v>
      </c>
      <c r="AA214" s="1">
        <v>0</v>
      </c>
      <c r="AB214" s="1">
        <v>0</v>
      </c>
      <c r="AC214" s="1">
        <v>0</v>
      </c>
      <c r="AD214" s="1">
        <v>0</v>
      </c>
      <c r="AE214" s="1">
        <v>41</v>
      </c>
      <c r="AF214" s="1">
        <v>40</v>
      </c>
      <c r="AG214" s="1">
        <v>1</v>
      </c>
      <c r="AH214" s="1">
        <v>0</v>
      </c>
      <c r="AI214" s="1">
        <v>0</v>
      </c>
      <c r="AJ214" s="1">
        <v>0</v>
      </c>
      <c r="AK214" s="1">
        <v>0</v>
      </c>
      <c r="AL214" s="1">
        <v>1</v>
      </c>
    </row>
    <row r="215" spans="1:38" x14ac:dyDescent="0.25">
      <c r="A215" t="s">
        <v>23</v>
      </c>
      <c r="B215" t="s">
        <v>204</v>
      </c>
      <c r="C215" t="s">
        <v>68</v>
      </c>
      <c r="D215" t="s">
        <v>67</v>
      </c>
      <c r="E215" t="s">
        <v>28</v>
      </c>
      <c r="F215" t="s">
        <v>143</v>
      </c>
      <c r="G215" s="1">
        <v>13</v>
      </c>
      <c r="H215" s="1">
        <v>12</v>
      </c>
      <c r="I215" s="1">
        <v>1</v>
      </c>
      <c r="J215" s="1">
        <v>0</v>
      </c>
      <c r="K215" s="1">
        <v>0</v>
      </c>
      <c r="L215" s="1">
        <v>0</v>
      </c>
      <c r="M215" s="1">
        <v>0</v>
      </c>
      <c r="N215" s="1">
        <v>1</v>
      </c>
      <c r="O215" s="1">
        <v>8</v>
      </c>
      <c r="P215" s="1">
        <v>6</v>
      </c>
      <c r="Q215" s="1">
        <v>2</v>
      </c>
      <c r="R215" s="1">
        <v>0</v>
      </c>
      <c r="S215" s="1">
        <v>0</v>
      </c>
      <c r="T215" s="1">
        <v>0</v>
      </c>
      <c r="U215" s="1">
        <v>0</v>
      </c>
      <c r="V215" s="1">
        <v>2</v>
      </c>
      <c r="W215" s="1">
        <v>7</v>
      </c>
      <c r="X215" s="1">
        <v>7</v>
      </c>
      <c r="Y215" s="1">
        <v>0</v>
      </c>
      <c r="Z215" s="1">
        <v>0</v>
      </c>
      <c r="AA215" s="1">
        <v>0</v>
      </c>
      <c r="AB215" s="1">
        <v>0</v>
      </c>
      <c r="AC215" s="1">
        <v>0</v>
      </c>
      <c r="AD215" s="1">
        <v>0</v>
      </c>
      <c r="AE215" s="1">
        <v>28</v>
      </c>
      <c r="AF215" s="1">
        <v>25</v>
      </c>
      <c r="AG215" s="1">
        <v>3</v>
      </c>
      <c r="AH215" s="1">
        <v>0</v>
      </c>
      <c r="AI215" s="1">
        <v>0</v>
      </c>
      <c r="AJ215" s="1">
        <v>0</v>
      </c>
      <c r="AK215" s="1">
        <v>0</v>
      </c>
      <c r="AL215" s="1">
        <v>3</v>
      </c>
    </row>
    <row r="216" spans="1:38" x14ac:dyDescent="0.25">
      <c r="A216" t="s">
        <v>23</v>
      </c>
      <c r="B216" t="s">
        <v>204</v>
      </c>
      <c r="C216" t="s">
        <v>42</v>
      </c>
      <c r="D216" t="s">
        <v>41</v>
      </c>
      <c r="E216" t="s">
        <v>28</v>
      </c>
      <c r="F216" t="s">
        <v>145</v>
      </c>
      <c r="G216" s="1">
        <v>2</v>
      </c>
      <c r="H216" s="1">
        <v>2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4</v>
      </c>
      <c r="P216" s="1">
        <v>3</v>
      </c>
      <c r="Q216" s="1">
        <v>0</v>
      </c>
      <c r="R216" s="1">
        <v>0</v>
      </c>
      <c r="S216" s="1">
        <v>0</v>
      </c>
      <c r="T216" s="1">
        <v>1</v>
      </c>
      <c r="U216" s="1">
        <v>0</v>
      </c>
      <c r="V216" s="1">
        <v>1</v>
      </c>
      <c r="W216" s="1">
        <v>9</v>
      </c>
      <c r="X216" s="1">
        <v>9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">
        <v>0</v>
      </c>
      <c r="AE216" s="1">
        <v>15</v>
      </c>
      <c r="AF216" s="1">
        <v>14</v>
      </c>
      <c r="AG216" s="1">
        <v>0</v>
      </c>
      <c r="AH216" s="1">
        <v>0</v>
      </c>
      <c r="AI216" s="1">
        <v>0</v>
      </c>
      <c r="AJ216" s="1">
        <v>1</v>
      </c>
      <c r="AK216" s="1">
        <v>0</v>
      </c>
      <c r="AL216" s="1">
        <v>1</v>
      </c>
    </row>
    <row r="217" spans="1:38" x14ac:dyDescent="0.25">
      <c r="A217" t="s">
        <v>23</v>
      </c>
      <c r="B217" t="s">
        <v>204</v>
      </c>
      <c r="C217" t="s">
        <v>42</v>
      </c>
      <c r="D217" t="s">
        <v>41</v>
      </c>
      <c r="E217" t="s">
        <v>28</v>
      </c>
      <c r="F217" t="s">
        <v>143</v>
      </c>
      <c r="G217" s="1">
        <v>22</v>
      </c>
      <c r="H217" s="1">
        <v>21</v>
      </c>
      <c r="I217" s="1">
        <v>0</v>
      </c>
      <c r="J217" s="1">
        <v>0</v>
      </c>
      <c r="K217" s="1">
        <v>1</v>
      </c>
      <c r="L217" s="1">
        <v>0</v>
      </c>
      <c r="M217" s="1">
        <v>0</v>
      </c>
      <c r="N217" s="1">
        <v>1</v>
      </c>
      <c r="O217" s="1">
        <v>19</v>
      </c>
      <c r="P217" s="1">
        <v>18</v>
      </c>
      <c r="Q217" s="1">
        <v>0</v>
      </c>
      <c r="R217" s="1">
        <v>0</v>
      </c>
      <c r="S217" s="1">
        <v>0</v>
      </c>
      <c r="T217" s="1">
        <v>0</v>
      </c>
      <c r="U217" s="1">
        <v>1</v>
      </c>
      <c r="V217" s="1">
        <v>1</v>
      </c>
      <c r="W217" s="1">
        <v>21</v>
      </c>
      <c r="X217" s="1">
        <v>21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">
        <v>0</v>
      </c>
      <c r="AE217" s="1">
        <v>62</v>
      </c>
      <c r="AF217" s="1">
        <v>60</v>
      </c>
      <c r="AG217" s="1">
        <v>0</v>
      </c>
      <c r="AH217" s="1">
        <v>0</v>
      </c>
      <c r="AI217" s="1">
        <v>1</v>
      </c>
      <c r="AJ217" s="1">
        <v>0</v>
      </c>
      <c r="AK217" s="1">
        <v>1</v>
      </c>
      <c r="AL217" s="1">
        <v>2</v>
      </c>
    </row>
    <row r="218" spans="1:38" x14ac:dyDescent="0.25">
      <c r="A218" t="s">
        <v>23</v>
      </c>
      <c r="B218" t="s">
        <v>204</v>
      </c>
      <c r="C218" t="s">
        <v>64</v>
      </c>
      <c r="D218" t="s">
        <v>63</v>
      </c>
      <c r="E218" t="s">
        <v>28</v>
      </c>
      <c r="F218" t="s">
        <v>145</v>
      </c>
      <c r="G218" s="1">
        <v>25</v>
      </c>
      <c r="H218" s="1">
        <v>24</v>
      </c>
      <c r="I218" s="1">
        <v>0</v>
      </c>
      <c r="J218" s="1">
        <v>0</v>
      </c>
      <c r="K218" s="1">
        <v>0</v>
      </c>
      <c r="L218" s="1">
        <v>0</v>
      </c>
      <c r="M218" s="1">
        <v>1</v>
      </c>
      <c r="N218" s="1">
        <v>1</v>
      </c>
      <c r="O218" s="1">
        <v>17</v>
      </c>
      <c r="P218" s="1">
        <v>16</v>
      </c>
      <c r="Q218" s="1">
        <v>0</v>
      </c>
      <c r="R218" s="1">
        <v>0</v>
      </c>
      <c r="S218" s="1">
        <v>0</v>
      </c>
      <c r="T218" s="1">
        <v>0</v>
      </c>
      <c r="U218" s="1">
        <v>1</v>
      </c>
      <c r="V218" s="1">
        <v>1</v>
      </c>
      <c r="W218" s="1">
        <v>15</v>
      </c>
      <c r="X218" s="1">
        <v>14</v>
      </c>
      <c r="Y218" s="1">
        <v>0</v>
      </c>
      <c r="Z218" s="1">
        <v>0</v>
      </c>
      <c r="AA218" s="1">
        <v>0</v>
      </c>
      <c r="AB218" s="1">
        <v>0</v>
      </c>
      <c r="AC218" s="1">
        <v>1</v>
      </c>
      <c r="AD218" s="1">
        <v>1</v>
      </c>
      <c r="AE218" s="1">
        <v>57</v>
      </c>
      <c r="AF218" s="1">
        <v>54</v>
      </c>
      <c r="AG218" s="1">
        <v>0</v>
      </c>
      <c r="AH218" s="1">
        <v>0</v>
      </c>
      <c r="AI218" s="1">
        <v>0</v>
      </c>
      <c r="AJ218" s="1">
        <v>0</v>
      </c>
      <c r="AK218" s="1">
        <v>3</v>
      </c>
      <c r="AL218" s="1">
        <v>3</v>
      </c>
    </row>
    <row r="219" spans="1:38" x14ac:dyDescent="0.25">
      <c r="A219" t="s">
        <v>23</v>
      </c>
      <c r="B219" t="s">
        <v>204</v>
      </c>
      <c r="C219" t="s">
        <v>64</v>
      </c>
      <c r="D219" t="s">
        <v>63</v>
      </c>
      <c r="E219" t="s">
        <v>28</v>
      </c>
      <c r="F219" t="s">
        <v>143</v>
      </c>
      <c r="G219" s="1">
        <v>14</v>
      </c>
      <c r="H219" s="1">
        <v>14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15</v>
      </c>
      <c r="P219" s="1">
        <v>12</v>
      </c>
      <c r="Q219" s="1">
        <v>3</v>
      </c>
      <c r="R219" s="1">
        <v>0</v>
      </c>
      <c r="S219" s="1">
        <v>0</v>
      </c>
      <c r="T219" s="1">
        <v>0</v>
      </c>
      <c r="U219" s="1">
        <v>0</v>
      </c>
      <c r="V219" s="1">
        <v>3</v>
      </c>
      <c r="W219" s="1">
        <v>5</v>
      </c>
      <c r="X219" s="1">
        <v>5</v>
      </c>
      <c r="Y219" s="1">
        <v>0</v>
      </c>
      <c r="Z219" s="1">
        <v>0</v>
      </c>
      <c r="AA219" s="1">
        <v>0</v>
      </c>
      <c r="AB219" s="1">
        <v>0</v>
      </c>
      <c r="AC219" s="1">
        <v>0</v>
      </c>
      <c r="AD219" s="1">
        <v>0</v>
      </c>
      <c r="AE219" s="1">
        <v>34</v>
      </c>
      <c r="AF219" s="1">
        <v>31</v>
      </c>
      <c r="AG219" s="1">
        <v>3</v>
      </c>
      <c r="AH219" s="1">
        <v>0</v>
      </c>
      <c r="AI219" s="1">
        <v>0</v>
      </c>
      <c r="AJ219" s="1">
        <v>0</v>
      </c>
      <c r="AK219" s="1">
        <v>0</v>
      </c>
      <c r="AL219" s="1">
        <v>3</v>
      </c>
    </row>
    <row r="220" spans="1:38" x14ac:dyDescent="0.25">
      <c r="A220" t="s">
        <v>23</v>
      </c>
      <c r="B220" t="s">
        <v>205</v>
      </c>
      <c r="C220" t="s">
        <v>72</v>
      </c>
      <c r="D220" t="s">
        <v>71</v>
      </c>
      <c r="E220" t="s">
        <v>28</v>
      </c>
      <c r="F220" t="s">
        <v>145</v>
      </c>
      <c r="G220" s="1">
        <v>34</v>
      </c>
      <c r="H220" s="1">
        <v>34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30</v>
      </c>
      <c r="P220" s="1">
        <v>28</v>
      </c>
      <c r="Q220" s="1">
        <v>2</v>
      </c>
      <c r="R220" s="1">
        <v>0</v>
      </c>
      <c r="S220" s="1">
        <v>0</v>
      </c>
      <c r="T220" s="1">
        <v>0</v>
      </c>
      <c r="U220" s="1">
        <v>0</v>
      </c>
      <c r="V220" s="1">
        <v>2</v>
      </c>
      <c r="W220" s="1">
        <v>29</v>
      </c>
      <c r="X220" s="1">
        <v>29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93</v>
      </c>
      <c r="AF220" s="1">
        <v>91</v>
      </c>
      <c r="AG220" s="1">
        <v>2</v>
      </c>
      <c r="AH220" s="1">
        <v>0</v>
      </c>
      <c r="AI220" s="1">
        <v>0</v>
      </c>
      <c r="AJ220" s="1">
        <v>0</v>
      </c>
      <c r="AK220" s="1">
        <v>0</v>
      </c>
      <c r="AL220" s="1">
        <v>2</v>
      </c>
    </row>
    <row r="221" spans="1:38" x14ac:dyDescent="0.25">
      <c r="A221" t="s">
        <v>23</v>
      </c>
      <c r="B221" t="s">
        <v>205</v>
      </c>
      <c r="C221" t="s">
        <v>72</v>
      </c>
      <c r="D221" t="s">
        <v>71</v>
      </c>
      <c r="E221" t="s">
        <v>28</v>
      </c>
      <c r="F221" t="s">
        <v>143</v>
      </c>
      <c r="G221" s="1">
        <v>1</v>
      </c>
      <c r="H221" s="1">
        <v>1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3</v>
      </c>
      <c r="P221" s="1">
        <v>2</v>
      </c>
      <c r="Q221" s="1">
        <v>1</v>
      </c>
      <c r="R221" s="1">
        <v>0</v>
      </c>
      <c r="S221" s="1">
        <v>0</v>
      </c>
      <c r="T221" s="1">
        <v>0</v>
      </c>
      <c r="U221" s="1">
        <v>0</v>
      </c>
      <c r="V221" s="1">
        <v>1</v>
      </c>
      <c r="W221" s="1">
        <v>2</v>
      </c>
      <c r="X221" s="1">
        <v>2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>
        <v>0</v>
      </c>
      <c r="AE221" s="1">
        <v>6</v>
      </c>
      <c r="AF221" s="1">
        <v>5</v>
      </c>
      <c r="AG221" s="1">
        <v>1</v>
      </c>
      <c r="AH221" s="1">
        <v>0</v>
      </c>
      <c r="AI221" s="1">
        <v>0</v>
      </c>
      <c r="AJ221" s="1">
        <v>0</v>
      </c>
      <c r="AK221" s="1">
        <v>0</v>
      </c>
      <c r="AL221" s="1">
        <v>1</v>
      </c>
    </row>
    <row r="222" spans="1:38" x14ac:dyDescent="0.25">
      <c r="A222" t="s">
        <v>23</v>
      </c>
      <c r="B222" t="s">
        <v>205</v>
      </c>
      <c r="C222" t="s">
        <v>54</v>
      </c>
      <c r="D222" t="s">
        <v>53</v>
      </c>
      <c r="E222" t="s">
        <v>28</v>
      </c>
      <c r="F222" t="s">
        <v>145</v>
      </c>
      <c r="G222" s="1">
        <v>15</v>
      </c>
      <c r="H222" s="1">
        <v>15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11</v>
      </c>
      <c r="P222" s="1">
        <v>11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8</v>
      </c>
      <c r="X222" s="1">
        <v>8</v>
      </c>
      <c r="Y222" s="1">
        <v>0</v>
      </c>
      <c r="Z222" s="1">
        <v>0</v>
      </c>
      <c r="AA222" s="1">
        <v>0</v>
      </c>
      <c r="AB222" s="1">
        <v>0</v>
      </c>
      <c r="AC222" s="1">
        <v>0</v>
      </c>
      <c r="AD222" s="1">
        <v>0</v>
      </c>
      <c r="AE222" s="1">
        <v>34</v>
      </c>
      <c r="AF222" s="1">
        <v>34</v>
      </c>
      <c r="AG222" s="1">
        <v>0</v>
      </c>
      <c r="AH222" s="1">
        <v>0</v>
      </c>
      <c r="AI222" s="1">
        <v>0</v>
      </c>
      <c r="AJ222" s="1">
        <v>0</v>
      </c>
      <c r="AK222" s="1">
        <v>0</v>
      </c>
      <c r="AL222" s="1">
        <v>0</v>
      </c>
    </row>
    <row r="223" spans="1:38" x14ac:dyDescent="0.25">
      <c r="A223" t="s">
        <v>23</v>
      </c>
      <c r="B223" t="s">
        <v>205</v>
      </c>
      <c r="C223" t="s">
        <v>54</v>
      </c>
      <c r="D223" t="s">
        <v>53</v>
      </c>
      <c r="E223" t="s">
        <v>28</v>
      </c>
      <c r="F223" t="s">
        <v>143</v>
      </c>
      <c r="G223" s="1">
        <v>17</v>
      </c>
      <c r="H223" s="1">
        <v>13</v>
      </c>
      <c r="I223" s="1">
        <v>2</v>
      </c>
      <c r="J223" s="1">
        <v>0</v>
      </c>
      <c r="K223" s="1">
        <v>0</v>
      </c>
      <c r="L223" s="1">
        <v>1</v>
      </c>
      <c r="M223" s="1">
        <v>1</v>
      </c>
      <c r="N223" s="1">
        <v>4</v>
      </c>
      <c r="O223" s="1">
        <v>10</v>
      </c>
      <c r="P223" s="1">
        <v>8</v>
      </c>
      <c r="Q223" s="1">
        <v>2</v>
      </c>
      <c r="R223" s="1">
        <v>0</v>
      </c>
      <c r="S223" s="1">
        <v>0</v>
      </c>
      <c r="T223" s="1">
        <v>0</v>
      </c>
      <c r="U223" s="1">
        <v>0</v>
      </c>
      <c r="V223" s="1">
        <v>2</v>
      </c>
      <c r="W223" s="1">
        <v>6</v>
      </c>
      <c r="X223" s="1">
        <v>6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">
        <v>0</v>
      </c>
      <c r="AE223" s="1">
        <v>33</v>
      </c>
      <c r="AF223" s="1">
        <v>27</v>
      </c>
      <c r="AG223" s="1">
        <v>4</v>
      </c>
      <c r="AH223" s="1">
        <v>0</v>
      </c>
      <c r="AI223" s="1">
        <v>0</v>
      </c>
      <c r="AJ223" s="1">
        <v>1</v>
      </c>
      <c r="AK223" s="1">
        <v>1</v>
      </c>
      <c r="AL223" s="1">
        <v>6</v>
      </c>
    </row>
    <row r="224" spans="1:38" x14ac:dyDescent="0.25">
      <c r="A224" t="s">
        <v>23</v>
      </c>
      <c r="B224" t="s">
        <v>205</v>
      </c>
      <c r="C224" t="s">
        <v>40</v>
      </c>
      <c r="D224" t="s">
        <v>39</v>
      </c>
      <c r="E224" t="s">
        <v>28</v>
      </c>
      <c r="F224" t="s">
        <v>145</v>
      </c>
      <c r="G224" s="1">
        <v>12</v>
      </c>
      <c r="H224" s="1">
        <v>12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11</v>
      </c>
      <c r="P224" s="1">
        <v>11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7</v>
      </c>
      <c r="X224" s="1">
        <v>7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30</v>
      </c>
      <c r="AF224" s="1">
        <v>30</v>
      </c>
      <c r="AG224" s="1">
        <v>0</v>
      </c>
      <c r="AH224" s="1">
        <v>0</v>
      </c>
      <c r="AI224" s="1">
        <v>0</v>
      </c>
      <c r="AJ224" s="1">
        <v>0</v>
      </c>
      <c r="AK224" s="1">
        <v>0</v>
      </c>
      <c r="AL224" s="1">
        <v>0</v>
      </c>
    </row>
    <row r="225" spans="1:38" x14ac:dyDescent="0.25">
      <c r="A225" t="s">
        <v>23</v>
      </c>
      <c r="B225" t="s">
        <v>205</v>
      </c>
      <c r="C225" t="s">
        <v>40</v>
      </c>
      <c r="D225" t="s">
        <v>39</v>
      </c>
      <c r="E225" t="s">
        <v>28</v>
      </c>
      <c r="F225" t="s">
        <v>143</v>
      </c>
      <c r="G225" s="1">
        <v>21</v>
      </c>
      <c r="H225" s="1">
        <v>20</v>
      </c>
      <c r="I225" s="1">
        <v>0</v>
      </c>
      <c r="J225" s="1">
        <v>0</v>
      </c>
      <c r="K225" s="1">
        <v>1</v>
      </c>
      <c r="L225" s="1">
        <v>0</v>
      </c>
      <c r="M225" s="1">
        <v>0</v>
      </c>
      <c r="N225" s="1">
        <v>1</v>
      </c>
      <c r="O225" s="1">
        <v>24</v>
      </c>
      <c r="P225" s="1">
        <v>20</v>
      </c>
      <c r="Q225" s="1">
        <v>3</v>
      </c>
      <c r="R225" s="1">
        <v>1</v>
      </c>
      <c r="S225" s="1">
        <v>0</v>
      </c>
      <c r="T225" s="1">
        <v>0</v>
      </c>
      <c r="U225" s="1">
        <v>0</v>
      </c>
      <c r="V225" s="1">
        <v>4</v>
      </c>
      <c r="W225" s="1">
        <v>19</v>
      </c>
      <c r="X225" s="1">
        <v>19</v>
      </c>
      <c r="Y225" s="1">
        <v>0</v>
      </c>
      <c r="Z225" s="1">
        <v>0</v>
      </c>
      <c r="AA225" s="1">
        <v>0</v>
      </c>
      <c r="AB225" s="1">
        <v>0</v>
      </c>
      <c r="AC225" s="1">
        <v>0</v>
      </c>
      <c r="AD225" s="1">
        <v>0</v>
      </c>
      <c r="AE225" s="1">
        <v>64</v>
      </c>
      <c r="AF225" s="1">
        <v>59</v>
      </c>
      <c r="AG225" s="1">
        <v>3</v>
      </c>
      <c r="AH225" s="1">
        <v>1</v>
      </c>
      <c r="AI225" s="1">
        <v>1</v>
      </c>
      <c r="AJ225" s="1">
        <v>0</v>
      </c>
      <c r="AK225" s="1">
        <v>0</v>
      </c>
      <c r="AL225" s="1">
        <v>5</v>
      </c>
    </row>
    <row r="226" spans="1:38" x14ac:dyDescent="0.25">
      <c r="A226" t="s">
        <v>23</v>
      </c>
      <c r="B226" t="s">
        <v>205</v>
      </c>
      <c r="C226" t="s">
        <v>74</v>
      </c>
      <c r="D226" t="s">
        <v>73</v>
      </c>
      <c r="E226" t="s">
        <v>28</v>
      </c>
      <c r="F226" t="s">
        <v>145</v>
      </c>
      <c r="G226" s="1">
        <v>28</v>
      </c>
      <c r="H226" s="1">
        <v>23</v>
      </c>
      <c r="I226" s="1">
        <v>4</v>
      </c>
      <c r="J226" s="1">
        <v>1</v>
      </c>
      <c r="K226" s="1">
        <v>0</v>
      </c>
      <c r="L226" s="1">
        <v>0</v>
      </c>
      <c r="M226" s="1">
        <v>0</v>
      </c>
      <c r="N226" s="1">
        <v>5</v>
      </c>
      <c r="O226" s="1">
        <v>28</v>
      </c>
      <c r="P226" s="1">
        <v>26</v>
      </c>
      <c r="Q226" s="1">
        <v>1</v>
      </c>
      <c r="R226" s="1">
        <v>0</v>
      </c>
      <c r="S226" s="1">
        <v>1</v>
      </c>
      <c r="T226" s="1">
        <v>0</v>
      </c>
      <c r="U226" s="1">
        <v>0</v>
      </c>
      <c r="V226" s="1">
        <v>2</v>
      </c>
      <c r="W226" s="1">
        <v>23</v>
      </c>
      <c r="X226" s="1">
        <v>23</v>
      </c>
      <c r="Y226" s="1">
        <v>0</v>
      </c>
      <c r="Z226" s="1">
        <v>0</v>
      </c>
      <c r="AA226" s="1">
        <v>0</v>
      </c>
      <c r="AB226" s="1">
        <v>0</v>
      </c>
      <c r="AC226" s="1">
        <v>0</v>
      </c>
      <c r="AD226" s="1">
        <v>0</v>
      </c>
      <c r="AE226" s="1">
        <v>79</v>
      </c>
      <c r="AF226" s="1">
        <v>72</v>
      </c>
      <c r="AG226" s="1">
        <v>5</v>
      </c>
      <c r="AH226" s="1">
        <v>1</v>
      </c>
      <c r="AI226" s="1">
        <v>1</v>
      </c>
      <c r="AJ226" s="1">
        <v>0</v>
      </c>
      <c r="AK226" s="1">
        <v>0</v>
      </c>
      <c r="AL226" s="1">
        <v>7</v>
      </c>
    </row>
    <row r="227" spans="1:38" x14ac:dyDescent="0.25">
      <c r="A227" t="s">
        <v>23</v>
      </c>
      <c r="B227" t="s">
        <v>205</v>
      </c>
      <c r="C227" t="s">
        <v>74</v>
      </c>
      <c r="D227" t="s">
        <v>73</v>
      </c>
      <c r="E227" t="s">
        <v>28</v>
      </c>
      <c r="F227" t="s">
        <v>143</v>
      </c>
      <c r="G227" s="1">
        <v>43</v>
      </c>
      <c r="H227" s="1">
        <v>37</v>
      </c>
      <c r="I227" s="1">
        <v>4</v>
      </c>
      <c r="J227" s="1">
        <v>2</v>
      </c>
      <c r="K227" s="1">
        <v>0</v>
      </c>
      <c r="L227" s="1">
        <v>0</v>
      </c>
      <c r="M227" s="1">
        <v>0</v>
      </c>
      <c r="N227" s="1">
        <v>6</v>
      </c>
      <c r="O227" s="1">
        <v>32</v>
      </c>
      <c r="P227" s="1">
        <v>29</v>
      </c>
      <c r="Q227" s="1">
        <v>3</v>
      </c>
      <c r="R227" s="1">
        <v>0</v>
      </c>
      <c r="S227" s="1">
        <v>0</v>
      </c>
      <c r="T227" s="1">
        <v>0</v>
      </c>
      <c r="U227" s="1">
        <v>0</v>
      </c>
      <c r="V227" s="1">
        <v>3</v>
      </c>
      <c r="W227" s="1">
        <v>25</v>
      </c>
      <c r="X227" s="1">
        <v>25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">
        <v>0</v>
      </c>
      <c r="AE227" s="1">
        <v>100</v>
      </c>
      <c r="AF227" s="1">
        <v>91</v>
      </c>
      <c r="AG227" s="1">
        <v>7</v>
      </c>
      <c r="AH227" s="1">
        <v>2</v>
      </c>
      <c r="AI227" s="1">
        <v>0</v>
      </c>
      <c r="AJ227" s="1">
        <v>0</v>
      </c>
      <c r="AK227" s="1">
        <v>0</v>
      </c>
      <c r="AL227" s="1">
        <v>9</v>
      </c>
    </row>
    <row r="228" spans="1:38" x14ac:dyDescent="0.25">
      <c r="A228" t="s">
        <v>23</v>
      </c>
      <c r="B228" t="s">
        <v>206</v>
      </c>
      <c r="C228" t="s">
        <v>72</v>
      </c>
      <c r="D228" t="s">
        <v>71</v>
      </c>
      <c r="E228" t="s">
        <v>28</v>
      </c>
      <c r="F228" t="s">
        <v>145</v>
      </c>
      <c r="G228" s="1">
        <v>59</v>
      </c>
      <c r="H228" s="1">
        <v>54</v>
      </c>
      <c r="I228" s="1">
        <v>2</v>
      </c>
      <c r="J228" s="1">
        <v>0</v>
      </c>
      <c r="K228" s="1">
        <v>0</v>
      </c>
      <c r="L228" s="1">
        <v>1</v>
      </c>
      <c r="M228" s="1">
        <v>2</v>
      </c>
      <c r="N228" s="1">
        <v>5</v>
      </c>
      <c r="O228" s="1">
        <v>57</v>
      </c>
      <c r="P228" s="1">
        <v>52</v>
      </c>
      <c r="Q228" s="1">
        <v>1</v>
      </c>
      <c r="R228" s="1">
        <v>3</v>
      </c>
      <c r="S228" s="1">
        <v>1</v>
      </c>
      <c r="T228" s="1">
        <v>0</v>
      </c>
      <c r="U228" s="1">
        <v>0</v>
      </c>
      <c r="V228" s="1">
        <v>5</v>
      </c>
      <c r="W228" s="1">
        <v>38</v>
      </c>
      <c r="X228" s="1">
        <v>37</v>
      </c>
      <c r="Y228" s="1">
        <v>0</v>
      </c>
      <c r="Z228" s="1">
        <v>0</v>
      </c>
      <c r="AA228" s="1">
        <v>0</v>
      </c>
      <c r="AB228" s="1">
        <v>1</v>
      </c>
      <c r="AC228" s="1">
        <v>0</v>
      </c>
      <c r="AD228" s="1">
        <v>1</v>
      </c>
      <c r="AE228" s="1">
        <v>154</v>
      </c>
      <c r="AF228" s="1">
        <v>143</v>
      </c>
      <c r="AG228" s="1">
        <v>3</v>
      </c>
      <c r="AH228" s="1">
        <v>3</v>
      </c>
      <c r="AI228" s="1">
        <v>1</v>
      </c>
      <c r="AJ228" s="1">
        <v>2</v>
      </c>
      <c r="AK228" s="1">
        <v>2</v>
      </c>
      <c r="AL228" s="1">
        <v>11</v>
      </c>
    </row>
    <row r="229" spans="1:38" x14ac:dyDescent="0.25">
      <c r="A229" t="s">
        <v>23</v>
      </c>
      <c r="B229" t="s">
        <v>206</v>
      </c>
      <c r="C229" t="s">
        <v>72</v>
      </c>
      <c r="D229" t="s">
        <v>71</v>
      </c>
      <c r="E229" t="s">
        <v>28</v>
      </c>
      <c r="F229" t="s">
        <v>143</v>
      </c>
      <c r="G229" s="1">
        <v>28</v>
      </c>
      <c r="H229" s="1">
        <v>18</v>
      </c>
      <c r="I229" s="1">
        <v>4</v>
      </c>
      <c r="J229" s="1">
        <v>1</v>
      </c>
      <c r="K229" s="1">
        <v>2</v>
      </c>
      <c r="L229" s="1">
        <v>1</v>
      </c>
      <c r="M229" s="1">
        <v>2</v>
      </c>
      <c r="N229" s="1">
        <v>10</v>
      </c>
      <c r="O229" s="1">
        <v>10</v>
      </c>
      <c r="P229" s="1">
        <v>7</v>
      </c>
      <c r="Q229" s="1">
        <v>0</v>
      </c>
      <c r="R229" s="1">
        <v>1</v>
      </c>
      <c r="S229" s="1">
        <v>2</v>
      </c>
      <c r="T229" s="1">
        <v>0</v>
      </c>
      <c r="U229" s="1">
        <v>0</v>
      </c>
      <c r="V229" s="1">
        <v>3</v>
      </c>
      <c r="W229" s="1">
        <v>3</v>
      </c>
      <c r="X229" s="1">
        <v>3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">
        <v>0</v>
      </c>
      <c r="AE229" s="1">
        <v>41</v>
      </c>
      <c r="AF229" s="1">
        <v>28</v>
      </c>
      <c r="AG229" s="1">
        <v>4</v>
      </c>
      <c r="AH229" s="1">
        <v>2</v>
      </c>
      <c r="AI229" s="1">
        <v>4</v>
      </c>
      <c r="AJ229" s="1">
        <v>1</v>
      </c>
      <c r="AK229" s="1">
        <v>2</v>
      </c>
      <c r="AL229" s="1">
        <v>13</v>
      </c>
    </row>
    <row r="230" spans="1:38" x14ac:dyDescent="0.25">
      <c r="A230" t="s">
        <v>23</v>
      </c>
      <c r="B230" t="s">
        <v>206</v>
      </c>
      <c r="C230" t="s">
        <v>78</v>
      </c>
      <c r="D230" t="s">
        <v>77</v>
      </c>
      <c r="E230" t="s">
        <v>28</v>
      </c>
      <c r="F230" t="s">
        <v>145</v>
      </c>
      <c r="G230" s="1">
        <v>27</v>
      </c>
      <c r="H230" s="1">
        <v>25</v>
      </c>
      <c r="I230" s="1">
        <v>0</v>
      </c>
      <c r="J230" s="1">
        <v>0</v>
      </c>
      <c r="K230" s="1">
        <v>1</v>
      </c>
      <c r="L230" s="1">
        <v>1</v>
      </c>
      <c r="M230" s="1">
        <v>0</v>
      </c>
      <c r="N230" s="1">
        <v>2</v>
      </c>
      <c r="O230" s="1">
        <v>23</v>
      </c>
      <c r="P230" s="1">
        <v>23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18</v>
      </c>
      <c r="X230" s="1">
        <v>18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>
        <v>0</v>
      </c>
      <c r="AE230" s="1">
        <v>68</v>
      </c>
      <c r="AF230" s="1">
        <v>66</v>
      </c>
      <c r="AG230" s="1">
        <v>0</v>
      </c>
      <c r="AH230" s="1">
        <v>0</v>
      </c>
      <c r="AI230" s="1">
        <v>1</v>
      </c>
      <c r="AJ230" s="1">
        <v>1</v>
      </c>
      <c r="AK230" s="1">
        <v>0</v>
      </c>
      <c r="AL230" s="1">
        <v>2</v>
      </c>
    </row>
    <row r="231" spans="1:38" x14ac:dyDescent="0.25">
      <c r="A231" t="s">
        <v>23</v>
      </c>
      <c r="B231" t="s">
        <v>206</v>
      </c>
      <c r="C231" t="s">
        <v>78</v>
      </c>
      <c r="D231" t="s">
        <v>77</v>
      </c>
      <c r="E231" t="s">
        <v>28</v>
      </c>
      <c r="F231" t="s">
        <v>143</v>
      </c>
      <c r="G231" s="1">
        <v>9</v>
      </c>
      <c r="H231" s="1">
        <v>9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7</v>
      </c>
      <c r="P231" s="1">
        <v>5</v>
      </c>
      <c r="Q231" s="1">
        <v>1</v>
      </c>
      <c r="R231" s="1">
        <v>0</v>
      </c>
      <c r="S231" s="1">
        <v>0</v>
      </c>
      <c r="T231" s="1">
        <v>0</v>
      </c>
      <c r="U231" s="1">
        <v>1</v>
      </c>
      <c r="V231" s="1">
        <v>2</v>
      </c>
      <c r="W231" s="1">
        <v>2</v>
      </c>
      <c r="X231" s="1">
        <v>2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">
        <v>0</v>
      </c>
      <c r="AE231" s="1">
        <v>18</v>
      </c>
      <c r="AF231" s="1">
        <v>16</v>
      </c>
      <c r="AG231" s="1">
        <v>1</v>
      </c>
      <c r="AH231" s="1">
        <v>0</v>
      </c>
      <c r="AI231" s="1">
        <v>0</v>
      </c>
      <c r="AJ231" s="1">
        <v>0</v>
      </c>
      <c r="AK231" s="1">
        <v>1</v>
      </c>
      <c r="AL231" s="1">
        <v>2</v>
      </c>
    </row>
    <row r="232" spans="1:38" x14ac:dyDescent="0.25">
      <c r="A232" t="s">
        <v>23</v>
      </c>
      <c r="B232" t="s">
        <v>206</v>
      </c>
      <c r="C232" t="s">
        <v>40</v>
      </c>
      <c r="D232" t="s">
        <v>39</v>
      </c>
      <c r="E232" t="s">
        <v>28</v>
      </c>
      <c r="F232" t="s">
        <v>145</v>
      </c>
      <c r="G232" s="1">
        <v>19</v>
      </c>
      <c r="H232" s="1">
        <v>18</v>
      </c>
      <c r="I232" s="1">
        <v>0</v>
      </c>
      <c r="J232" s="1">
        <v>0</v>
      </c>
      <c r="K232" s="1">
        <v>0</v>
      </c>
      <c r="L232" s="1">
        <v>0</v>
      </c>
      <c r="M232" s="1">
        <v>1</v>
      </c>
      <c r="N232" s="1">
        <v>1</v>
      </c>
      <c r="O232" s="1">
        <v>25</v>
      </c>
      <c r="P232" s="1">
        <v>23</v>
      </c>
      <c r="Q232" s="1">
        <v>1</v>
      </c>
      <c r="R232" s="1">
        <v>0</v>
      </c>
      <c r="S232" s="1">
        <v>1</v>
      </c>
      <c r="T232" s="1">
        <v>0</v>
      </c>
      <c r="U232" s="1">
        <v>0</v>
      </c>
      <c r="V232" s="1">
        <v>2</v>
      </c>
      <c r="W232" s="1">
        <v>16</v>
      </c>
      <c r="X232" s="1">
        <v>15</v>
      </c>
      <c r="Y232" s="1">
        <v>0</v>
      </c>
      <c r="Z232" s="1">
        <v>0</v>
      </c>
      <c r="AA232" s="1">
        <v>1</v>
      </c>
      <c r="AB232" s="1">
        <v>0</v>
      </c>
      <c r="AC232" s="1">
        <v>0</v>
      </c>
      <c r="AD232" s="1">
        <v>1</v>
      </c>
      <c r="AE232" s="1">
        <v>60</v>
      </c>
      <c r="AF232" s="1">
        <v>56</v>
      </c>
      <c r="AG232" s="1">
        <v>1</v>
      </c>
      <c r="AH232" s="1">
        <v>0</v>
      </c>
      <c r="AI232" s="1">
        <v>2</v>
      </c>
      <c r="AJ232" s="1">
        <v>0</v>
      </c>
      <c r="AK232" s="1">
        <v>1</v>
      </c>
      <c r="AL232" s="1">
        <v>4</v>
      </c>
    </row>
    <row r="233" spans="1:38" x14ac:dyDescent="0.25">
      <c r="A233" t="s">
        <v>23</v>
      </c>
      <c r="B233" t="s">
        <v>206</v>
      </c>
      <c r="C233" t="s">
        <v>40</v>
      </c>
      <c r="D233" t="s">
        <v>39</v>
      </c>
      <c r="E233" t="s">
        <v>28</v>
      </c>
      <c r="F233" t="s">
        <v>143</v>
      </c>
      <c r="G233" s="1">
        <v>32</v>
      </c>
      <c r="H233" s="1">
        <v>27</v>
      </c>
      <c r="I233" s="1">
        <v>1</v>
      </c>
      <c r="J233" s="1">
        <v>1</v>
      </c>
      <c r="K233" s="1">
        <v>1</v>
      </c>
      <c r="L233" s="1">
        <v>0</v>
      </c>
      <c r="M233" s="1">
        <v>2</v>
      </c>
      <c r="N233" s="1">
        <v>5</v>
      </c>
      <c r="O233" s="1">
        <v>30</v>
      </c>
      <c r="P233" s="1">
        <v>25</v>
      </c>
      <c r="Q233" s="1">
        <v>2</v>
      </c>
      <c r="R233" s="1">
        <v>1</v>
      </c>
      <c r="S233" s="1">
        <v>0</v>
      </c>
      <c r="T233" s="1">
        <v>1</v>
      </c>
      <c r="U233" s="1">
        <v>1</v>
      </c>
      <c r="V233" s="1">
        <v>5</v>
      </c>
      <c r="W233" s="1">
        <v>32</v>
      </c>
      <c r="X233" s="1">
        <v>31</v>
      </c>
      <c r="Y233" s="1">
        <v>0</v>
      </c>
      <c r="Z233" s="1">
        <v>0</v>
      </c>
      <c r="AA233" s="1">
        <v>0</v>
      </c>
      <c r="AB233" s="1">
        <v>0</v>
      </c>
      <c r="AC233" s="1">
        <v>1</v>
      </c>
      <c r="AD233" s="1">
        <v>1</v>
      </c>
      <c r="AE233" s="1">
        <v>94</v>
      </c>
      <c r="AF233" s="1">
        <v>83</v>
      </c>
      <c r="AG233" s="1">
        <v>3</v>
      </c>
      <c r="AH233" s="1">
        <v>2</v>
      </c>
      <c r="AI233" s="1">
        <v>1</v>
      </c>
      <c r="AJ233" s="1">
        <v>1</v>
      </c>
      <c r="AK233" s="1">
        <v>4</v>
      </c>
      <c r="AL233" s="1">
        <v>11</v>
      </c>
    </row>
    <row r="234" spans="1:38" x14ac:dyDescent="0.25">
      <c r="A234" t="s">
        <v>23</v>
      </c>
      <c r="B234" t="s">
        <v>207</v>
      </c>
      <c r="C234" t="s">
        <v>72</v>
      </c>
      <c r="D234" t="s">
        <v>71</v>
      </c>
      <c r="E234" t="s">
        <v>28</v>
      </c>
      <c r="F234" t="s">
        <v>145</v>
      </c>
      <c r="G234" s="1">
        <v>37</v>
      </c>
      <c r="H234" s="1">
        <v>22</v>
      </c>
      <c r="I234" s="1">
        <v>5</v>
      </c>
      <c r="J234" s="1">
        <v>4</v>
      </c>
      <c r="K234" s="1">
        <v>0</v>
      </c>
      <c r="L234" s="1">
        <v>0</v>
      </c>
      <c r="M234" s="1">
        <v>6</v>
      </c>
      <c r="N234" s="1">
        <v>15</v>
      </c>
      <c r="O234" s="1">
        <v>18</v>
      </c>
      <c r="P234" s="1">
        <v>17</v>
      </c>
      <c r="Q234" s="1">
        <v>1</v>
      </c>
      <c r="R234" s="1">
        <v>0</v>
      </c>
      <c r="S234" s="1">
        <v>0</v>
      </c>
      <c r="T234" s="1">
        <v>0</v>
      </c>
      <c r="U234" s="1">
        <v>0</v>
      </c>
      <c r="V234" s="1">
        <v>1</v>
      </c>
      <c r="W234" s="1">
        <v>18</v>
      </c>
      <c r="X234" s="1">
        <v>18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73</v>
      </c>
      <c r="AF234" s="1">
        <v>57</v>
      </c>
      <c r="AG234" s="1">
        <v>6</v>
      </c>
      <c r="AH234" s="1">
        <v>4</v>
      </c>
      <c r="AI234" s="1">
        <v>0</v>
      </c>
      <c r="AJ234" s="1">
        <v>0</v>
      </c>
      <c r="AK234" s="1">
        <v>6</v>
      </c>
      <c r="AL234" s="1">
        <v>16</v>
      </c>
    </row>
    <row r="235" spans="1:38" x14ac:dyDescent="0.25">
      <c r="A235" t="s">
        <v>23</v>
      </c>
      <c r="B235" t="s">
        <v>207</v>
      </c>
      <c r="C235" t="s">
        <v>72</v>
      </c>
      <c r="D235" t="s">
        <v>71</v>
      </c>
      <c r="E235" t="s">
        <v>28</v>
      </c>
      <c r="F235" t="s">
        <v>143</v>
      </c>
      <c r="G235" s="1">
        <v>18</v>
      </c>
      <c r="H235" s="1">
        <v>9</v>
      </c>
      <c r="I235" s="1">
        <v>2</v>
      </c>
      <c r="J235" s="1">
        <v>2</v>
      </c>
      <c r="K235" s="1">
        <v>1</v>
      </c>
      <c r="L235" s="1">
        <v>1</v>
      </c>
      <c r="M235" s="1">
        <v>3</v>
      </c>
      <c r="N235" s="1">
        <v>9</v>
      </c>
      <c r="O235" s="1">
        <v>10</v>
      </c>
      <c r="P235" s="1">
        <v>8</v>
      </c>
      <c r="Q235" s="1">
        <v>0</v>
      </c>
      <c r="R235" s="1">
        <v>0</v>
      </c>
      <c r="S235" s="1">
        <v>0</v>
      </c>
      <c r="T235" s="1">
        <v>1</v>
      </c>
      <c r="U235" s="1">
        <v>1</v>
      </c>
      <c r="V235" s="1">
        <v>2</v>
      </c>
      <c r="W235" s="1">
        <v>8</v>
      </c>
      <c r="X235" s="1">
        <v>7</v>
      </c>
      <c r="Y235" s="1">
        <v>0</v>
      </c>
      <c r="Z235" s="1">
        <v>0</v>
      </c>
      <c r="AA235" s="1">
        <v>0</v>
      </c>
      <c r="AB235" s="1">
        <v>0</v>
      </c>
      <c r="AC235" s="1">
        <v>1</v>
      </c>
      <c r="AD235" s="1">
        <v>1</v>
      </c>
      <c r="AE235" s="1">
        <v>36</v>
      </c>
      <c r="AF235" s="1">
        <v>24</v>
      </c>
      <c r="AG235" s="1">
        <v>2</v>
      </c>
      <c r="AH235" s="1">
        <v>2</v>
      </c>
      <c r="AI235" s="1">
        <v>1</v>
      </c>
      <c r="AJ235" s="1">
        <v>2</v>
      </c>
      <c r="AK235" s="1">
        <v>5</v>
      </c>
      <c r="AL235" s="1">
        <v>12</v>
      </c>
    </row>
    <row r="236" spans="1:38" x14ac:dyDescent="0.25">
      <c r="A236" t="s">
        <v>23</v>
      </c>
      <c r="B236" t="s">
        <v>207</v>
      </c>
      <c r="C236" t="s">
        <v>40</v>
      </c>
      <c r="D236" t="s">
        <v>39</v>
      </c>
      <c r="E236" t="s">
        <v>28</v>
      </c>
      <c r="F236" t="s">
        <v>145</v>
      </c>
      <c r="G236" s="1">
        <v>11</v>
      </c>
      <c r="H236" s="1">
        <v>10</v>
      </c>
      <c r="I236" s="1">
        <v>1</v>
      </c>
      <c r="J236" s="1">
        <v>0</v>
      </c>
      <c r="K236" s="1">
        <v>0</v>
      </c>
      <c r="L236" s="1">
        <v>0</v>
      </c>
      <c r="M236" s="1">
        <v>0</v>
      </c>
      <c r="N236" s="1">
        <v>1</v>
      </c>
      <c r="O236" s="1">
        <v>5</v>
      </c>
      <c r="P236" s="1">
        <v>5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7</v>
      </c>
      <c r="X236" s="1">
        <v>7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">
        <v>0</v>
      </c>
      <c r="AE236" s="1">
        <v>23</v>
      </c>
      <c r="AF236" s="1">
        <v>22</v>
      </c>
      <c r="AG236" s="1">
        <v>1</v>
      </c>
      <c r="AH236" s="1">
        <v>0</v>
      </c>
      <c r="AI236" s="1">
        <v>0</v>
      </c>
      <c r="AJ236" s="1">
        <v>0</v>
      </c>
      <c r="AK236" s="1">
        <v>0</v>
      </c>
      <c r="AL236" s="1">
        <v>1</v>
      </c>
    </row>
    <row r="237" spans="1:38" x14ac:dyDescent="0.25">
      <c r="A237" t="s">
        <v>23</v>
      </c>
      <c r="B237" t="s">
        <v>207</v>
      </c>
      <c r="C237" t="s">
        <v>40</v>
      </c>
      <c r="D237" t="s">
        <v>39</v>
      </c>
      <c r="E237" t="s">
        <v>28</v>
      </c>
      <c r="F237" t="s">
        <v>143</v>
      </c>
      <c r="G237" s="1">
        <v>15</v>
      </c>
      <c r="H237" s="1">
        <v>9</v>
      </c>
      <c r="I237" s="1">
        <v>0</v>
      </c>
      <c r="J237" s="1">
        <v>3</v>
      </c>
      <c r="K237" s="1">
        <v>1</v>
      </c>
      <c r="L237" s="1">
        <v>0</v>
      </c>
      <c r="M237" s="1">
        <v>2</v>
      </c>
      <c r="N237" s="1">
        <v>6</v>
      </c>
      <c r="O237" s="1">
        <v>11</v>
      </c>
      <c r="P237" s="1">
        <v>5</v>
      </c>
      <c r="Q237" s="1">
        <v>2</v>
      </c>
      <c r="R237" s="1">
        <v>1</v>
      </c>
      <c r="S237" s="1">
        <v>0</v>
      </c>
      <c r="T237" s="1">
        <v>1</v>
      </c>
      <c r="U237" s="1">
        <v>2</v>
      </c>
      <c r="V237" s="1">
        <v>6</v>
      </c>
      <c r="W237" s="1">
        <v>9</v>
      </c>
      <c r="X237" s="1">
        <v>7</v>
      </c>
      <c r="Y237" s="1">
        <v>0</v>
      </c>
      <c r="Z237" s="1">
        <v>0</v>
      </c>
      <c r="AA237" s="1">
        <v>1</v>
      </c>
      <c r="AB237" s="1">
        <v>0</v>
      </c>
      <c r="AC237" s="1">
        <v>1</v>
      </c>
      <c r="AD237" s="1">
        <v>2</v>
      </c>
      <c r="AE237" s="1">
        <v>35</v>
      </c>
      <c r="AF237" s="1">
        <v>21</v>
      </c>
      <c r="AG237" s="1">
        <v>2</v>
      </c>
      <c r="AH237" s="1">
        <v>4</v>
      </c>
      <c r="AI237" s="1">
        <v>2</v>
      </c>
      <c r="AJ237" s="1">
        <v>1</v>
      </c>
      <c r="AK237" s="1">
        <v>5</v>
      </c>
      <c r="AL237" s="1">
        <v>14</v>
      </c>
    </row>
    <row r="238" spans="1:38" x14ac:dyDescent="0.25">
      <c r="A238" t="s">
        <v>23</v>
      </c>
      <c r="B238" t="s">
        <v>208</v>
      </c>
      <c r="C238" t="s">
        <v>27</v>
      </c>
      <c r="D238" t="s">
        <v>26</v>
      </c>
      <c r="E238" t="s">
        <v>28</v>
      </c>
      <c r="F238" t="s">
        <v>145</v>
      </c>
      <c r="G238" s="1">
        <v>13</v>
      </c>
      <c r="H238" s="1">
        <v>13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10</v>
      </c>
      <c r="P238" s="1">
        <v>10</v>
      </c>
      <c r="Q238" s="1">
        <v>0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4</v>
      </c>
      <c r="X238" s="1">
        <v>4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  <c r="AE238" s="1">
        <v>27</v>
      </c>
      <c r="AF238" s="1">
        <v>27</v>
      </c>
      <c r="AG238" s="1">
        <v>0</v>
      </c>
      <c r="AH238" s="1">
        <v>0</v>
      </c>
      <c r="AI238" s="1">
        <v>0</v>
      </c>
      <c r="AJ238" s="1">
        <v>0</v>
      </c>
      <c r="AK238" s="1">
        <v>0</v>
      </c>
      <c r="AL238" s="1">
        <v>0</v>
      </c>
    </row>
    <row r="239" spans="1:38" x14ac:dyDescent="0.25">
      <c r="A239" t="s">
        <v>23</v>
      </c>
      <c r="B239" t="s">
        <v>208</v>
      </c>
      <c r="C239" t="s">
        <v>27</v>
      </c>
      <c r="D239" t="s">
        <v>26</v>
      </c>
      <c r="E239" t="s">
        <v>28</v>
      </c>
      <c r="F239" t="s">
        <v>143</v>
      </c>
      <c r="G239" s="1">
        <v>10</v>
      </c>
      <c r="H239" s="1">
        <v>8</v>
      </c>
      <c r="I239" s="1">
        <v>1</v>
      </c>
      <c r="J239" s="1">
        <v>0</v>
      </c>
      <c r="K239" s="1">
        <v>1</v>
      </c>
      <c r="L239" s="1">
        <v>0</v>
      </c>
      <c r="M239" s="1">
        <v>0</v>
      </c>
      <c r="N239" s="1">
        <v>2</v>
      </c>
      <c r="O239" s="1">
        <v>3</v>
      </c>
      <c r="P239" s="1">
        <v>3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8</v>
      </c>
      <c r="X239" s="1">
        <v>8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  <c r="AE239" s="1">
        <v>21</v>
      </c>
      <c r="AF239" s="1">
        <v>19</v>
      </c>
      <c r="AG239" s="1">
        <v>1</v>
      </c>
      <c r="AH239" s="1">
        <v>0</v>
      </c>
      <c r="AI239" s="1">
        <v>1</v>
      </c>
      <c r="AJ239" s="1">
        <v>0</v>
      </c>
      <c r="AK239" s="1">
        <v>0</v>
      </c>
      <c r="AL239" s="1">
        <v>2</v>
      </c>
    </row>
    <row r="240" spans="1:38" x14ac:dyDescent="0.25">
      <c r="A240" t="s">
        <v>23</v>
      </c>
      <c r="B240" t="s">
        <v>208</v>
      </c>
      <c r="C240" t="s">
        <v>36</v>
      </c>
      <c r="D240" t="s">
        <v>35</v>
      </c>
      <c r="E240" t="s">
        <v>28</v>
      </c>
      <c r="F240" t="s">
        <v>145</v>
      </c>
      <c r="G240" s="1">
        <v>18</v>
      </c>
      <c r="H240" s="1">
        <v>18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16</v>
      </c>
      <c r="P240" s="1">
        <v>15</v>
      </c>
      <c r="Q240" s="1">
        <v>0</v>
      </c>
      <c r="R240" s="1">
        <v>0</v>
      </c>
      <c r="S240" s="1">
        <v>0</v>
      </c>
      <c r="T240" s="1">
        <v>0</v>
      </c>
      <c r="U240" s="1">
        <v>1</v>
      </c>
      <c r="V240" s="1">
        <v>1</v>
      </c>
      <c r="W240" s="1">
        <v>11</v>
      </c>
      <c r="X240" s="1">
        <v>10</v>
      </c>
      <c r="Y240" s="1">
        <v>0</v>
      </c>
      <c r="Z240" s="1">
        <v>0</v>
      </c>
      <c r="AA240" s="1">
        <v>1</v>
      </c>
      <c r="AB240" s="1">
        <v>0</v>
      </c>
      <c r="AC240" s="1">
        <v>0</v>
      </c>
      <c r="AD240" s="1">
        <v>1</v>
      </c>
      <c r="AE240" s="1">
        <v>45</v>
      </c>
      <c r="AF240" s="1">
        <v>43</v>
      </c>
      <c r="AG240" s="1">
        <v>0</v>
      </c>
      <c r="AH240" s="1">
        <v>0</v>
      </c>
      <c r="AI240" s="1">
        <v>1</v>
      </c>
      <c r="AJ240" s="1">
        <v>0</v>
      </c>
      <c r="AK240" s="1">
        <v>1</v>
      </c>
      <c r="AL240" s="1">
        <v>2</v>
      </c>
    </row>
    <row r="241" spans="1:38" x14ac:dyDescent="0.25">
      <c r="A241" t="s">
        <v>23</v>
      </c>
      <c r="B241" t="s">
        <v>208</v>
      </c>
      <c r="C241" t="s">
        <v>36</v>
      </c>
      <c r="D241" t="s">
        <v>35</v>
      </c>
      <c r="E241" t="s">
        <v>28</v>
      </c>
      <c r="F241" t="s">
        <v>143</v>
      </c>
      <c r="G241" s="1">
        <v>9</v>
      </c>
      <c r="H241" s="1">
        <v>9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17</v>
      </c>
      <c r="P241" s="1">
        <v>14</v>
      </c>
      <c r="Q241" s="1">
        <v>1</v>
      </c>
      <c r="R241" s="1">
        <v>0</v>
      </c>
      <c r="S241" s="1">
        <v>1</v>
      </c>
      <c r="T241" s="1">
        <v>0</v>
      </c>
      <c r="U241" s="1">
        <v>1</v>
      </c>
      <c r="V241" s="1">
        <v>3</v>
      </c>
      <c r="W241" s="1">
        <v>10</v>
      </c>
      <c r="X241" s="1">
        <v>7</v>
      </c>
      <c r="Y241" s="1">
        <v>0</v>
      </c>
      <c r="Z241" s="1">
        <v>2</v>
      </c>
      <c r="AA241" s="1">
        <v>1</v>
      </c>
      <c r="AB241" s="1">
        <v>0</v>
      </c>
      <c r="AC241" s="1">
        <v>0</v>
      </c>
      <c r="AD241" s="1">
        <v>3</v>
      </c>
      <c r="AE241" s="1">
        <v>36</v>
      </c>
      <c r="AF241" s="1">
        <v>30</v>
      </c>
      <c r="AG241" s="1">
        <v>1</v>
      </c>
      <c r="AH241" s="1">
        <v>2</v>
      </c>
      <c r="AI241" s="1">
        <v>2</v>
      </c>
      <c r="AJ241" s="1">
        <v>0</v>
      </c>
      <c r="AK241" s="1">
        <v>1</v>
      </c>
      <c r="AL241" s="1">
        <v>6</v>
      </c>
    </row>
    <row r="242" spans="1:38" x14ac:dyDescent="0.25">
      <c r="A242" t="s">
        <v>23</v>
      </c>
      <c r="B242" t="s">
        <v>208</v>
      </c>
      <c r="C242" t="s">
        <v>84</v>
      </c>
      <c r="D242" t="s">
        <v>83</v>
      </c>
      <c r="E242" t="s">
        <v>28</v>
      </c>
      <c r="F242" t="s">
        <v>145</v>
      </c>
      <c r="G242" s="1">
        <v>17</v>
      </c>
      <c r="H242" s="1">
        <v>14</v>
      </c>
      <c r="I242" s="1">
        <v>1</v>
      </c>
      <c r="J242" s="1">
        <v>1</v>
      </c>
      <c r="K242" s="1">
        <v>0</v>
      </c>
      <c r="L242" s="1">
        <v>0</v>
      </c>
      <c r="M242" s="1">
        <v>1</v>
      </c>
      <c r="N242" s="1">
        <v>3</v>
      </c>
      <c r="O242" s="1">
        <v>15</v>
      </c>
      <c r="P242" s="1">
        <v>15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v>10</v>
      </c>
      <c r="X242" s="1">
        <v>10</v>
      </c>
      <c r="Y242" s="1">
        <v>0</v>
      </c>
      <c r="Z242" s="1">
        <v>0</v>
      </c>
      <c r="AA242" s="1">
        <v>0</v>
      </c>
      <c r="AB242" s="1">
        <v>0</v>
      </c>
      <c r="AC242" s="1">
        <v>0</v>
      </c>
      <c r="AD242" s="1">
        <v>0</v>
      </c>
      <c r="AE242" s="1">
        <v>42</v>
      </c>
      <c r="AF242" s="1">
        <v>39</v>
      </c>
      <c r="AG242" s="1">
        <v>1</v>
      </c>
      <c r="AH242" s="1">
        <v>1</v>
      </c>
      <c r="AI242" s="1">
        <v>0</v>
      </c>
      <c r="AJ242" s="1">
        <v>0</v>
      </c>
      <c r="AK242" s="1">
        <v>1</v>
      </c>
      <c r="AL242" s="1">
        <v>3</v>
      </c>
    </row>
    <row r="243" spans="1:38" x14ac:dyDescent="0.25">
      <c r="A243" t="s">
        <v>23</v>
      </c>
      <c r="B243" t="s">
        <v>208</v>
      </c>
      <c r="C243" t="s">
        <v>84</v>
      </c>
      <c r="D243" t="s">
        <v>83</v>
      </c>
      <c r="E243" t="s">
        <v>28</v>
      </c>
      <c r="F243" t="s">
        <v>143</v>
      </c>
      <c r="G243" s="1">
        <v>6</v>
      </c>
      <c r="H243" s="1">
        <v>4</v>
      </c>
      <c r="I243" s="1">
        <v>1</v>
      </c>
      <c r="J243" s="1">
        <v>1</v>
      </c>
      <c r="K243" s="1">
        <v>0</v>
      </c>
      <c r="L243" s="1">
        <v>0</v>
      </c>
      <c r="M243" s="1">
        <v>0</v>
      </c>
      <c r="N243" s="1">
        <v>2</v>
      </c>
      <c r="O243" s="1">
        <v>5</v>
      </c>
      <c r="P243" s="1">
        <v>4</v>
      </c>
      <c r="Q243" s="1">
        <v>0</v>
      </c>
      <c r="R243" s="1">
        <v>0</v>
      </c>
      <c r="S243" s="1">
        <v>0</v>
      </c>
      <c r="T243" s="1">
        <v>0</v>
      </c>
      <c r="U243" s="1">
        <v>1</v>
      </c>
      <c r="V243" s="1">
        <v>1</v>
      </c>
      <c r="W243" s="1">
        <v>5</v>
      </c>
      <c r="X243" s="1">
        <v>5</v>
      </c>
      <c r="Y243" s="1">
        <v>0</v>
      </c>
      <c r="Z243" s="1">
        <v>0</v>
      </c>
      <c r="AA243" s="1">
        <v>0</v>
      </c>
      <c r="AB243" s="1">
        <v>0</v>
      </c>
      <c r="AC243" s="1">
        <v>0</v>
      </c>
      <c r="AD243" s="1">
        <v>0</v>
      </c>
      <c r="AE243" s="1">
        <v>16</v>
      </c>
      <c r="AF243" s="1">
        <v>13</v>
      </c>
      <c r="AG243" s="1">
        <v>1</v>
      </c>
      <c r="AH243" s="1">
        <v>1</v>
      </c>
      <c r="AI243" s="1">
        <v>0</v>
      </c>
      <c r="AJ243" s="1">
        <v>0</v>
      </c>
      <c r="AK243" s="1">
        <v>1</v>
      </c>
      <c r="AL243" s="1">
        <v>3</v>
      </c>
    </row>
    <row r="244" spans="1:38" x14ac:dyDescent="0.25">
      <c r="A244" t="s">
        <v>23</v>
      </c>
      <c r="B244" t="s">
        <v>209</v>
      </c>
      <c r="C244" t="s">
        <v>27</v>
      </c>
      <c r="D244" t="s">
        <v>26</v>
      </c>
      <c r="E244" t="s">
        <v>28</v>
      </c>
      <c r="F244" t="s">
        <v>145</v>
      </c>
      <c r="G244" s="1">
        <v>11</v>
      </c>
      <c r="H244" s="1">
        <v>11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22</v>
      </c>
      <c r="P244" s="1">
        <v>21</v>
      </c>
      <c r="Q244" s="1">
        <v>0</v>
      </c>
      <c r="R244" s="1">
        <v>1</v>
      </c>
      <c r="S244" s="1">
        <v>0</v>
      </c>
      <c r="T244" s="1">
        <v>0</v>
      </c>
      <c r="U244" s="1">
        <v>0</v>
      </c>
      <c r="V244" s="1">
        <v>1</v>
      </c>
      <c r="W244" s="1">
        <v>17</v>
      </c>
      <c r="X244" s="1">
        <v>17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  <c r="AE244" s="1">
        <v>50</v>
      </c>
      <c r="AF244" s="1">
        <v>49</v>
      </c>
      <c r="AG244" s="1">
        <v>0</v>
      </c>
      <c r="AH244" s="1">
        <v>1</v>
      </c>
      <c r="AI244" s="1">
        <v>0</v>
      </c>
      <c r="AJ244" s="1">
        <v>0</v>
      </c>
      <c r="AK244" s="1">
        <v>0</v>
      </c>
      <c r="AL244" s="1">
        <v>1</v>
      </c>
    </row>
    <row r="245" spans="1:38" x14ac:dyDescent="0.25">
      <c r="A245" t="s">
        <v>23</v>
      </c>
      <c r="B245" t="s">
        <v>209</v>
      </c>
      <c r="C245" t="s">
        <v>27</v>
      </c>
      <c r="D245" t="s">
        <v>26</v>
      </c>
      <c r="E245" t="s">
        <v>28</v>
      </c>
      <c r="F245" t="s">
        <v>143</v>
      </c>
      <c r="G245" s="1">
        <v>17</v>
      </c>
      <c r="H245" s="1">
        <v>14</v>
      </c>
      <c r="I245" s="1">
        <v>1</v>
      </c>
      <c r="J245" s="1">
        <v>0</v>
      </c>
      <c r="K245" s="1">
        <v>0</v>
      </c>
      <c r="L245" s="1">
        <v>1</v>
      </c>
      <c r="M245" s="1">
        <v>1</v>
      </c>
      <c r="N245" s="1">
        <v>3</v>
      </c>
      <c r="O245" s="1">
        <v>11</v>
      </c>
      <c r="P245" s="1">
        <v>11</v>
      </c>
      <c r="Q245" s="1">
        <v>0</v>
      </c>
      <c r="R245" s="1">
        <v>0</v>
      </c>
      <c r="S245" s="1">
        <v>0</v>
      </c>
      <c r="T245" s="1">
        <v>0</v>
      </c>
      <c r="U245" s="1">
        <v>0</v>
      </c>
      <c r="V245" s="1">
        <v>0</v>
      </c>
      <c r="W245" s="1">
        <v>7</v>
      </c>
      <c r="X245" s="1">
        <v>7</v>
      </c>
      <c r="Y245" s="1">
        <v>0</v>
      </c>
      <c r="Z245" s="1">
        <v>0</v>
      </c>
      <c r="AA245" s="1">
        <v>0</v>
      </c>
      <c r="AB245" s="1">
        <v>0</v>
      </c>
      <c r="AC245" s="1">
        <v>0</v>
      </c>
      <c r="AD245" s="1">
        <v>0</v>
      </c>
      <c r="AE245" s="1">
        <v>35</v>
      </c>
      <c r="AF245" s="1">
        <v>32</v>
      </c>
      <c r="AG245" s="1">
        <v>1</v>
      </c>
      <c r="AH245" s="1">
        <v>0</v>
      </c>
      <c r="AI245" s="1">
        <v>0</v>
      </c>
      <c r="AJ245" s="1">
        <v>1</v>
      </c>
      <c r="AK245" s="1">
        <v>1</v>
      </c>
      <c r="AL245" s="1">
        <v>3</v>
      </c>
    </row>
    <row r="246" spans="1:38" x14ac:dyDescent="0.25">
      <c r="A246" t="s">
        <v>23</v>
      </c>
      <c r="B246" t="s">
        <v>209</v>
      </c>
      <c r="C246" t="s">
        <v>36</v>
      </c>
      <c r="D246" t="s">
        <v>35</v>
      </c>
      <c r="E246" t="s">
        <v>28</v>
      </c>
      <c r="F246" t="s">
        <v>145</v>
      </c>
      <c r="G246" s="1">
        <v>15</v>
      </c>
      <c r="H246" s="1">
        <v>11</v>
      </c>
      <c r="I246" s="1">
        <v>1</v>
      </c>
      <c r="J246" s="1">
        <v>3</v>
      </c>
      <c r="K246" s="1">
        <v>0</v>
      </c>
      <c r="L246" s="1">
        <v>0</v>
      </c>
      <c r="M246" s="1">
        <v>0</v>
      </c>
      <c r="N246" s="1">
        <v>4</v>
      </c>
      <c r="O246" s="1">
        <v>0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">
        <v>0</v>
      </c>
      <c r="AE246" s="1">
        <v>15</v>
      </c>
      <c r="AF246" s="1">
        <v>11</v>
      </c>
      <c r="AG246" s="1">
        <v>1</v>
      </c>
      <c r="AH246" s="1">
        <v>3</v>
      </c>
      <c r="AI246" s="1">
        <v>0</v>
      </c>
      <c r="AJ246" s="1">
        <v>0</v>
      </c>
      <c r="AK246" s="1">
        <v>0</v>
      </c>
      <c r="AL246" s="1">
        <v>4</v>
      </c>
    </row>
    <row r="247" spans="1:38" x14ac:dyDescent="0.25">
      <c r="A247" t="s">
        <v>23</v>
      </c>
      <c r="B247" t="s">
        <v>209</v>
      </c>
      <c r="C247" t="s">
        <v>36</v>
      </c>
      <c r="D247" t="s">
        <v>35</v>
      </c>
      <c r="E247" t="s">
        <v>28</v>
      </c>
      <c r="F247" t="s">
        <v>143</v>
      </c>
      <c r="G247" s="1">
        <v>9</v>
      </c>
      <c r="H247" s="1">
        <v>8</v>
      </c>
      <c r="I247" s="1">
        <v>0</v>
      </c>
      <c r="J247" s="1">
        <v>1</v>
      </c>
      <c r="K247" s="1">
        <v>0</v>
      </c>
      <c r="L247" s="1">
        <v>0</v>
      </c>
      <c r="M247" s="1">
        <v>0</v>
      </c>
      <c r="N247" s="1">
        <v>1</v>
      </c>
      <c r="O247" s="1">
        <v>0</v>
      </c>
      <c r="P247" s="1">
        <v>0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>
        <v>0</v>
      </c>
      <c r="AE247" s="1">
        <v>9</v>
      </c>
      <c r="AF247" s="1">
        <v>8</v>
      </c>
      <c r="AG247" s="1">
        <v>0</v>
      </c>
      <c r="AH247" s="1">
        <v>1</v>
      </c>
      <c r="AI247" s="1">
        <v>0</v>
      </c>
      <c r="AJ247" s="1">
        <v>0</v>
      </c>
      <c r="AK247" s="1">
        <v>0</v>
      </c>
      <c r="AL247" s="1">
        <v>1</v>
      </c>
    </row>
    <row r="248" spans="1:38" x14ac:dyDescent="0.25">
      <c r="A248" t="s">
        <v>23</v>
      </c>
      <c r="B248" t="s">
        <v>209</v>
      </c>
      <c r="C248" t="s">
        <v>74</v>
      </c>
      <c r="D248" t="s">
        <v>73</v>
      </c>
      <c r="E248" t="s">
        <v>28</v>
      </c>
      <c r="F248" t="s">
        <v>145</v>
      </c>
      <c r="G248" s="1">
        <v>9</v>
      </c>
      <c r="H248" s="1">
        <v>5</v>
      </c>
      <c r="I248" s="1">
        <v>0</v>
      </c>
      <c r="J248" s="1">
        <v>2</v>
      </c>
      <c r="K248" s="1">
        <v>0</v>
      </c>
      <c r="L248" s="1">
        <v>0</v>
      </c>
      <c r="M248" s="1">
        <v>2</v>
      </c>
      <c r="N248" s="1">
        <v>4</v>
      </c>
      <c r="O248" s="1">
        <v>12</v>
      </c>
      <c r="P248" s="1">
        <v>11</v>
      </c>
      <c r="Q248" s="1">
        <v>0</v>
      </c>
      <c r="R248" s="1">
        <v>1</v>
      </c>
      <c r="S248" s="1">
        <v>0</v>
      </c>
      <c r="T248" s="1">
        <v>0</v>
      </c>
      <c r="U248" s="1">
        <v>0</v>
      </c>
      <c r="V248" s="1">
        <v>1</v>
      </c>
      <c r="W248" s="1">
        <v>20</v>
      </c>
      <c r="X248" s="1">
        <v>19</v>
      </c>
      <c r="Y248" s="1">
        <v>0</v>
      </c>
      <c r="Z248" s="1">
        <v>0</v>
      </c>
      <c r="AA248" s="1">
        <v>0</v>
      </c>
      <c r="AB248" s="1">
        <v>0</v>
      </c>
      <c r="AC248" s="1">
        <v>1</v>
      </c>
      <c r="AD248" s="1">
        <v>1</v>
      </c>
      <c r="AE248" s="1">
        <v>41</v>
      </c>
      <c r="AF248" s="1">
        <v>35</v>
      </c>
      <c r="AG248" s="1">
        <v>0</v>
      </c>
      <c r="AH248" s="1">
        <v>3</v>
      </c>
      <c r="AI248" s="1">
        <v>0</v>
      </c>
      <c r="AJ248" s="1">
        <v>0</v>
      </c>
      <c r="AK248" s="1">
        <v>3</v>
      </c>
      <c r="AL248" s="1">
        <v>6</v>
      </c>
    </row>
    <row r="249" spans="1:38" x14ac:dyDescent="0.25">
      <c r="A249" t="s">
        <v>23</v>
      </c>
      <c r="B249" t="s">
        <v>209</v>
      </c>
      <c r="C249" t="s">
        <v>74</v>
      </c>
      <c r="D249" t="s">
        <v>73</v>
      </c>
      <c r="E249" t="s">
        <v>28</v>
      </c>
      <c r="F249" t="s">
        <v>143</v>
      </c>
      <c r="G249" s="1">
        <v>8</v>
      </c>
      <c r="H249" s="1">
        <v>4</v>
      </c>
      <c r="I249" s="1">
        <v>1</v>
      </c>
      <c r="J249" s="1">
        <v>2</v>
      </c>
      <c r="K249" s="1">
        <v>0</v>
      </c>
      <c r="L249" s="1">
        <v>0</v>
      </c>
      <c r="M249" s="1">
        <v>1</v>
      </c>
      <c r="N249" s="1">
        <v>4</v>
      </c>
      <c r="O249" s="1">
        <v>19</v>
      </c>
      <c r="P249" s="1">
        <v>19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12</v>
      </c>
      <c r="X249" s="1">
        <v>12</v>
      </c>
      <c r="Y249" s="1">
        <v>0</v>
      </c>
      <c r="Z249" s="1">
        <v>0</v>
      </c>
      <c r="AA249" s="1">
        <v>0</v>
      </c>
      <c r="AB249" s="1">
        <v>0</v>
      </c>
      <c r="AC249" s="1">
        <v>0</v>
      </c>
      <c r="AD249" s="1">
        <v>0</v>
      </c>
      <c r="AE249" s="1">
        <v>39</v>
      </c>
      <c r="AF249" s="1">
        <v>35</v>
      </c>
      <c r="AG249" s="1">
        <v>1</v>
      </c>
      <c r="AH249" s="1">
        <v>2</v>
      </c>
      <c r="AI249" s="1">
        <v>0</v>
      </c>
      <c r="AJ249" s="1">
        <v>0</v>
      </c>
      <c r="AK249" s="1">
        <v>1</v>
      </c>
      <c r="AL249" s="1">
        <v>4</v>
      </c>
    </row>
    <row r="250" spans="1:38" x14ac:dyDescent="0.25">
      <c r="A250" t="s">
        <v>23</v>
      </c>
      <c r="B250" t="s">
        <v>210</v>
      </c>
      <c r="C250" t="s">
        <v>54</v>
      </c>
      <c r="D250" t="s">
        <v>53</v>
      </c>
      <c r="E250" t="s">
        <v>28</v>
      </c>
      <c r="F250" t="s">
        <v>145</v>
      </c>
      <c r="G250" s="1">
        <v>11</v>
      </c>
      <c r="H250" s="1">
        <v>10</v>
      </c>
      <c r="I250" s="1">
        <v>1</v>
      </c>
      <c r="J250" s="1">
        <v>0</v>
      </c>
      <c r="K250" s="1">
        <v>0</v>
      </c>
      <c r="L250" s="1">
        <v>0</v>
      </c>
      <c r="M250" s="1">
        <v>0</v>
      </c>
      <c r="N250" s="1">
        <v>1</v>
      </c>
      <c r="O250" s="1">
        <v>0</v>
      </c>
      <c r="P250" s="1">
        <v>0</v>
      </c>
      <c r="Q250" s="1">
        <v>0</v>
      </c>
      <c r="R250" s="1">
        <v>0</v>
      </c>
      <c r="S250" s="1">
        <v>0</v>
      </c>
      <c r="T250" s="1">
        <v>0</v>
      </c>
      <c r="U250" s="1">
        <v>0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0</v>
      </c>
      <c r="AD250" s="1">
        <v>0</v>
      </c>
      <c r="AE250" s="1">
        <v>11</v>
      </c>
      <c r="AF250" s="1">
        <v>10</v>
      </c>
      <c r="AG250" s="1">
        <v>1</v>
      </c>
      <c r="AH250" s="1">
        <v>0</v>
      </c>
      <c r="AI250" s="1">
        <v>0</v>
      </c>
      <c r="AJ250" s="1">
        <v>0</v>
      </c>
      <c r="AK250" s="1">
        <v>0</v>
      </c>
      <c r="AL250" s="1">
        <v>1</v>
      </c>
    </row>
    <row r="251" spans="1:38" x14ac:dyDescent="0.25">
      <c r="A251" t="s">
        <v>23</v>
      </c>
      <c r="B251" t="s">
        <v>210</v>
      </c>
      <c r="C251" t="s">
        <v>54</v>
      </c>
      <c r="D251" t="s">
        <v>53</v>
      </c>
      <c r="E251" t="s">
        <v>28</v>
      </c>
      <c r="F251" t="s">
        <v>143</v>
      </c>
      <c r="G251" s="1">
        <v>8</v>
      </c>
      <c r="H251" s="1">
        <v>7</v>
      </c>
      <c r="I251" s="1">
        <v>1</v>
      </c>
      <c r="J251" s="1">
        <v>0</v>
      </c>
      <c r="K251" s="1">
        <v>0</v>
      </c>
      <c r="L251" s="1">
        <v>0</v>
      </c>
      <c r="M251" s="1">
        <v>0</v>
      </c>
      <c r="N251" s="1">
        <v>1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">
        <v>0</v>
      </c>
      <c r="AE251" s="1">
        <v>8</v>
      </c>
      <c r="AF251" s="1">
        <v>7</v>
      </c>
      <c r="AG251" s="1">
        <v>1</v>
      </c>
      <c r="AH251" s="1">
        <v>0</v>
      </c>
      <c r="AI251" s="1">
        <v>0</v>
      </c>
      <c r="AJ251" s="1">
        <v>0</v>
      </c>
      <c r="AK251" s="1">
        <v>0</v>
      </c>
      <c r="AL251" s="1">
        <v>1</v>
      </c>
    </row>
    <row r="252" spans="1:38" x14ac:dyDescent="0.25">
      <c r="A252" t="s">
        <v>23</v>
      </c>
      <c r="B252" t="s">
        <v>210</v>
      </c>
      <c r="C252" t="s">
        <v>90</v>
      </c>
      <c r="D252" t="s">
        <v>89</v>
      </c>
      <c r="E252" t="s">
        <v>28</v>
      </c>
      <c r="F252" t="s">
        <v>145</v>
      </c>
      <c r="G252" s="1">
        <v>10</v>
      </c>
      <c r="H252" s="1">
        <v>9</v>
      </c>
      <c r="I252" s="1">
        <v>0</v>
      </c>
      <c r="J252" s="1">
        <v>1</v>
      </c>
      <c r="K252" s="1">
        <v>0</v>
      </c>
      <c r="L252" s="1">
        <v>0</v>
      </c>
      <c r="M252" s="1">
        <v>0</v>
      </c>
      <c r="N252" s="1">
        <v>1</v>
      </c>
      <c r="O252" s="1">
        <v>18</v>
      </c>
      <c r="P252" s="1">
        <v>17</v>
      </c>
      <c r="Q252" s="1">
        <v>0</v>
      </c>
      <c r="R252" s="1">
        <v>0</v>
      </c>
      <c r="S252" s="1">
        <v>0</v>
      </c>
      <c r="T252" s="1">
        <v>1</v>
      </c>
      <c r="U252" s="1">
        <v>0</v>
      </c>
      <c r="V252" s="1">
        <v>1</v>
      </c>
      <c r="W252" s="1">
        <v>19</v>
      </c>
      <c r="X252" s="1">
        <v>19</v>
      </c>
      <c r="Y252" s="1">
        <v>0</v>
      </c>
      <c r="Z252" s="1">
        <v>0</v>
      </c>
      <c r="AA252" s="1">
        <v>0</v>
      </c>
      <c r="AB252" s="1">
        <v>0</v>
      </c>
      <c r="AC252" s="1">
        <v>0</v>
      </c>
      <c r="AD252" s="1">
        <v>0</v>
      </c>
      <c r="AE252" s="1">
        <v>47</v>
      </c>
      <c r="AF252" s="1">
        <v>45</v>
      </c>
      <c r="AG252" s="1">
        <v>0</v>
      </c>
      <c r="AH252" s="1">
        <v>1</v>
      </c>
      <c r="AI252" s="1">
        <v>0</v>
      </c>
      <c r="AJ252" s="1">
        <v>1</v>
      </c>
      <c r="AK252" s="1">
        <v>0</v>
      </c>
      <c r="AL252" s="1">
        <v>2</v>
      </c>
    </row>
    <row r="253" spans="1:38" x14ac:dyDescent="0.25">
      <c r="A253" t="s">
        <v>23</v>
      </c>
      <c r="B253" t="s">
        <v>210</v>
      </c>
      <c r="C253" t="s">
        <v>90</v>
      </c>
      <c r="D253" t="s">
        <v>89</v>
      </c>
      <c r="E253" t="s">
        <v>28</v>
      </c>
      <c r="F253" t="s">
        <v>143</v>
      </c>
      <c r="G253" s="1">
        <v>9</v>
      </c>
      <c r="H253" s="1">
        <v>7</v>
      </c>
      <c r="I253" s="1">
        <v>2</v>
      </c>
      <c r="J253" s="1">
        <v>0</v>
      </c>
      <c r="K253" s="1">
        <v>0</v>
      </c>
      <c r="L253" s="1">
        <v>0</v>
      </c>
      <c r="M253" s="1">
        <v>0</v>
      </c>
      <c r="N253" s="1">
        <v>2</v>
      </c>
      <c r="O253" s="1">
        <v>9</v>
      </c>
      <c r="P253" s="1">
        <v>8</v>
      </c>
      <c r="Q253" s="1">
        <v>1</v>
      </c>
      <c r="R253" s="1">
        <v>0</v>
      </c>
      <c r="S253" s="1">
        <v>0</v>
      </c>
      <c r="T253" s="1">
        <v>0</v>
      </c>
      <c r="U253" s="1">
        <v>0</v>
      </c>
      <c r="V253" s="1">
        <v>1</v>
      </c>
      <c r="W253" s="1">
        <v>6</v>
      </c>
      <c r="X253" s="1">
        <v>6</v>
      </c>
      <c r="Y253" s="1">
        <v>0</v>
      </c>
      <c r="Z253" s="1">
        <v>0</v>
      </c>
      <c r="AA253" s="1">
        <v>0</v>
      </c>
      <c r="AB253" s="1">
        <v>0</v>
      </c>
      <c r="AC253" s="1">
        <v>0</v>
      </c>
      <c r="AD253" s="1">
        <v>0</v>
      </c>
      <c r="AE253" s="1">
        <v>24</v>
      </c>
      <c r="AF253" s="1">
        <v>21</v>
      </c>
      <c r="AG253" s="1">
        <v>3</v>
      </c>
      <c r="AH253" s="1">
        <v>0</v>
      </c>
      <c r="AI253" s="1">
        <v>0</v>
      </c>
      <c r="AJ253" s="1">
        <v>0</v>
      </c>
      <c r="AK253" s="1">
        <v>0</v>
      </c>
      <c r="AL253" s="1">
        <v>3</v>
      </c>
    </row>
    <row r="254" spans="1:38" x14ac:dyDescent="0.25">
      <c r="A254" t="s">
        <v>23</v>
      </c>
      <c r="B254" t="s">
        <v>210</v>
      </c>
      <c r="C254" t="s">
        <v>48</v>
      </c>
      <c r="D254" t="s">
        <v>47</v>
      </c>
      <c r="E254" t="s">
        <v>28</v>
      </c>
      <c r="F254" t="s">
        <v>145</v>
      </c>
      <c r="G254" s="1">
        <v>12</v>
      </c>
      <c r="H254" s="1">
        <v>11</v>
      </c>
      <c r="I254" s="1">
        <v>1</v>
      </c>
      <c r="J254" s="1">
        <v>0</v>
      </c>
      <c r="K254" s="1">
        <v>0</v>
      </c>
      <c r="L254" s="1">
        <v>0</v>
      </c>
      <c r="M254" s="1">
        <v>0</v>
      </c>
      <c r="N254" s="1">
        <v>1</v>
      </c>
      <c r="O254" s="1">
        <v>12</v>
      </c>
      <c r="P254" s="1">
        <v>10</v>
      </c>
      <c r="Q254" s="1">
        <v>1</v>
      </c>
      <c r="R254" s="1">
        <v>0</v>
      </c>
      <c r="S254" s="1">
        <v>1</v>
      </c>
      <c r="T254" s="1">
        <v>0</v>
      </c>
      <c r="U254" s="1">
        <v>0</v>
      </c>
      <c r="V254" s="1">
        <v>2</v>
      </c>
      <c r="W254" s="1">
        <v>7</v>
      </c>
      <c r="X254" s="1">
        <v>7</v>
      </c>
      <c r="Y254" s="1">
        <v>0</v>
      </c>
      <c r="Z254" s="1">
        <v>0</v>
      </c>
      <c r="AA254" s="1">
        <v>0</v>
      </c>
      <c r="AB254" s="1">
        <v>0</v>
      </c>
      <c r="AC254" s="1">
        <v>0</v>
      </c>
      <c r="AD254" s="1">
        <v>0</v>
      </c>
      <c r="AE254" s="1">
        <v>31</v>
      </c>
      <c r="AF254" s="1">
        <v>28</v>
      </c>
      <c r="AG254" s="1">
        <v>2</v>
      </c>
      <c r="AH254" s="1">
        <v>0</v>
      </c>
      <c r="AI254" s="1">
        <v>1</v>
      </c>
      <c r="AJ254" s="1">
        <v>0</v>
      </c>
      <c r="AK254" s="1">
        <v>0</v>
      </c>
      <c r="AL254" s="1">
        <v>3</v>
      </c>
    </row>
    <row r="255" spans="1:38" x14ac:dyDescent="0.25">
      <c r="A255" t="s">
        <v>23</v>
      </c>
      <c r="B255" t="s">
        <v>210</v>
      </c>
      <c r="C255" t="s">
        <v>48</v>
      </c>
      <c r="D255" t="s">
        <v>47</v>
      </c>
      <c r="E255" t="s">
        <v>28</v>
      </c>
      <c r="F255" t="s">
        <v>143</v>
      </c>
      <c r="G255" s="1">
        <v>9</v>
      </c>
      <c r="H255" s="1">
        <v>8</v>
      </c>
      <c r="I255" s="1">
        <v>0</v>
      </c>
      <c r="J255" s="1">
        <v>1</v>
      </c>
      <c r="K255" s="1">
        <v>0</v>
      </c>
      <c r="L255" s="1">
        <v>0</v>
      </c>
      <c r="M255" s="1">
        <v>0</v>
      </c>
      <c r="N255" s="1">
        <v>1</v>
      </c>
      <c r="O255" s="1">
        <v>7</v>
      </c>
      <c r="P255" s="1">
        <v>6</v>
      </c>
      <c r="Q255" s="1">
        <v>0</v>
      </c>
      <c r="R255" s="1">
        <v>0</v>
      </c>
      <c r="S255" s="1">
        <v>1</v>
      </c>
      <c r="T255" s="1">
        <v>0</v>
      </c>
      <c r="U255" s="1">
        <v>0</v>
      </c>
      <c r="V255" s="1">
        <v>1</v>
      </c>
      <c r="W255" s="1">
        <v>8</v>
      </c>
      <c r="X255" s="1">
        <v>8</v>
      </c>
      <c r="Y255" s="1">
        <v>0</v>
      </c>
      <c r="Z255" s="1">
        <v>0</v>
      </c>
      <c r="AA255" s="1">
        <v>0</v>
      </c>
      <c r="AB255" s="1">
        <v>0</v>
      </c>
      <c r="AC255" s="1">
        <v>0</v>
      </c>
      <c r="AD255" s="1">
        <v>0</v>
      </c>
      <c r="AE255" s="1">
        <v>24</v>
      </c>
      <c r="AF255" s="1">
        <v>22</v>
      </c>
      <c r="AG255" s="1">
        <v>0</v>
      </c>
      <c r="AH255" s="1">
        <v>1</v>
      </c>
      <c r="AI255" s="1">
        <v>1</v>
      </c>
      <c r="AJ255" s="1">
        <v>0</v>
      </c>
      <c r="AK255" s="1">
        <v>0</v>
      </c>
      <c r="AL255" s="1">
        <v>2</v>
      </c>
    </row>
    <row r="256" spans="1:38" x14ac:dyDescent="0.25">
      <c r="A256" t="s">
        <v>23</v>
      </c>
      <c r="B256" t="s">
        <v>211</v>
      </c>
      <c r="C256" t="s">
        <v>54</v>
      </c>
      <c r="D256" t="s">
        <v>53</v>
      </c>
      <c r="E256" t="s">
        <v>28</v>
      </c>
      <c r="F256" t="s">
        <v>145</v>
      </c>
      <c r="G256" s="1">
        <v>20</v>
      </c>
      <c r="H256" s="1">
        <v>20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26</v>
      </c>
      <c r="P256" s="1">
        <v>26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26</v>
      </c>
      <c r="X256" s="1">
        <v>26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">
        <v>0</v>
      </c>
      <c r="AE256" s="1">
        <v>72</v>
      </c>
      <c r="AF256" s="1">
        <v>72</v>
      </c>
      <c r="AG256" s="1">
        <v>0</v>
      </c>
      <c r="AH256" s="1">
        <v>0</v>
      </c>
      <c r="AI256" s="1">
        <v>0</v>
      </c>
      <c r="AJ256" s="1">
        <v>0</v>
      </c>
      <c r="AK256" s="1">
        <v>0</v>
      </c>
      <c r="AL256" s="1">
        <v>0</v>
      </c>
    </row>
    <row r="257" spans="1:38" x14ac:dyDescent="0.25">
      <c r="A257" t="s">
        <v>23</v>
      </c>
      <c r="B257" t="s">
        <v>211</v>
      </c>
      <c r="C257" t="s">
        <v>54</v>
      </c>
      <c r="D257" t="s">
        <v>53</v>
      </c>
      <c r="E257" t="s">
        <v>28</v>
      </c>
      <c r="F257" t="s">
        <v>143</v>
      </c>
      <c r="G257" s="1">
        <v>11</v>
      </c>
      <c r="H257" s="1">
        <v>11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20</v>
      </c>
      <c r="P257" s="1">
        <v>20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10</v>
      </c>
      <c r="X257" s="1">
        <v>10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>
        <v>0</v>
      </c>
      <c r="AE257" s="1">
        <v>41</v>
      </c>
      <c r="AF257" s="1">
        <v>41</v>
      </c>
      <c r="AG257" s="1">
        <v>0</v>
      </c>
      <c r="AH257" s="1">
        <v>0</v>
      </c>
      <c r="AI257" s="1">
        <v>0</v>
      </c>
      <c r="AJ257" s="1">
        <v>0</v>
      </c>
      <c r="AK257" s="1">
        <v>0</v>
      </c>
      <c r="AL257" s="1">
        <v>0</v>
      </c>
    </row>
    <row r="258" spans="1:38" x14ac:dyDescent="0.25">
      <c r="A258" t="s">
        <v>23</v>
      </c>
      <c r="B258" t="s">
        <v>211</v>
      </c>
      <c r="C258" t="s">
        <v>40</v>
      </c>
      <c r="D258" t="s">
        <v>39</v>
      </c>
      <c r="E258" t="s">
        <v>28</v>
      </c>
      <c r="F258" t="s">
        <v>145</v>
      </c>
      <c r="G258" s="1">
        <v>15</v>
      </c>
      <c r="H258" s="1">
        <v>15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14</v>
      </c>
      <c r="P258" s="1">
        <v>14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">
        <v>0</v>
      </c>
      <c r="W258" s="1">
        <v>6</v>
      </c>
      <c r="X258" s="1">
        <v>6</v>
      </c>
      <c r="Y258" s="1">
        <v>0</v>
      </c>
      <c r="Z258" s="1">
        <v>0</v>
      </c>
      <c r="AA258" s="1">
        <v>0</v>
      </c>
      <c r="AB258" s="1">
        <v>0</v>
      </c>
      <c r="AC258" s="1">
        <v>0</v>
      </c>
      <c r="AD258" s="1">
        <v>0</v>
      </c>
      <c r="AE258" s="1">
        <v>35</v>
      </c>
      <c r="AF258" s="1">
        <v>35</v>
      </c>
      <c r="AG258" s="1">
        <v>0</v>
      </c>
      <c r="AH258" s="1">
        <v>0</v>
      </c>
      <c r="AI258" s="1">
        <v>0</v>
      </c>
      <c r="AJ258" s="1">
        <v>0</v>
      </c>
      <c r="AK258" s="1">
        <v>0</v>
      </c>
      <c r="AL258" s="1">
        <v>0</v>
      </c>
    </row>
    <row r="259" spans="1:38" x14ac:dyDescent="0.25">
      <c r="A259" t="s">
        <v>23</v>
      </c>
      <c r="B259" t="s">
        <v>211</v>
      </c>
      <c r="C259" t="s">
        <v>40</v>
      </c>
      <c r="D259" t="s">
        <v>39</v>
      </c>
      <c r="E259" t="s">
        <v>28</v>
      </c>
      <c r="F259" t="s">
        <v>143</v>
      </c>
      <c r="G259" s="1">
        <v>14</v>
      </c>
      <c r="H259" s="1">
        <v>14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11</v>
      </c>
      <c r="P259" s="1">
        <v>11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0</v>
      </c>
      <c r="W259" s="1">
        <v>16</v>
      </c>
      <c r="X259" s="1">
        <v>16</v>
      </c>
      <c r="Y259" s="1">
        <v>0</v>
      </c>
      <c r="Z259" s="1">
        <v>0</v>
      </c>
      <c r="AA259" s="1">
        <v>0</v>
      </c>
      <c r="AB259" s="1">
        <v>0</v>
      </c>
      <c r="AC259" s="1">
        <v>0</v>
      </c>
      <c r="AD259" s="1">
        <v>0</v>
      </c>
      <c r="AE259" s="1">
        <v>41</v>
      </c>
      <c r="AF259" s="1">
        <v>41</v>
      </c>
      <c r="AG259" s="1">
        <v>0</v>
      </c>
      <c r="AH259" s="1">
        <v>0</v>
      </c>
      <c r="AI259" s="1">
        <v>0</v>
      </c>
      <c r="AJ259" s="1">
        <v>0</v>
      </c>
      <c r="AK259" s="1">
        <v>0</v>
      </c>
      <c r="AL259" s="1">
        <v>0</v>
      </c>
    </row>
    <row r="260" spans="1:38" x14ac:dyDescent="0.25">
      <c r="A260" t="s">
        <v>94</v>
      </c>
      <c r="B260" t="s">
        <v>212</v>
      </c>
      <c r="C260" t="s">
        <v>212</v>
      </c>
      <c r="D260" t="s">
        <v>212</v>
      </c>
      <c r="E260" t="s">
        <v>212</v>
      </c>
      <c r="F260" t="s">
        <v>212</v>
      </c>
      <c r="G260" s="1">
        <f t="shared" ref="G260:AL260" si="0">SUM(G10:G259)</f>
        <v>3006</v>
      </c>
      <c r="H260" s="1">
        <f t="shared" si="0"/>
        <v>2625</v>
      </c>
      <c r="I260" s="1">
        <f t="shared" si="0"/>
        <v>130</v>
      </c>
      <c r="J260" s="1">
        <f t="shared" si="0"/>
        <v>68</v>
      </c>
      <c r="K260" s="1">
        <f t="shared" si="0"/>
        <v>34</v>
      </c>
      <c r="L260" s="1">
        <f t="shared" si="0"/>
        <v>25</v>
      </c>
      <c r="M260" s="1">
        <f t="shared" si="0"/>
        <v>124</v>
      </c>
      <c r="N260" s="1">
        <f t="shared" si="0"/>
        <v>381</v>
      </c>
      <c r="O260" s="1">
        <f t="shared" si="0"/>
        <v>2663</v>
      </c>
      <c r="P260" s="1">
        <f t="shared" si="0"/>
        <v>2433</v>
      </c>
      <c r="Q260" s="1">
        <f t="shared" si="0"/>
        <v>97</v>
      </c>
      <c r="R260" s="1">
        <f t="shared" si="0"/>
        <v>36</v>
      </c>
      <c r="S260" s="1">
        <f t="shared" si="0"/>
        <v>19</v>
      </c>
      <c r="T260" s="1">
        <f t="shared" si="0"/>
        <v>16</v>
      </c>
      <c r="U260" s="1">
        <f t="shared" si="0"/>
        <v>62</v>
      </c>
      <c r="V260" s="1">
        <f t="shared" si="0"/>
        <v>230</v>
      </c>
      <c r="W260" s="1">
        <f t="shared" si="0"/>
        <v>2279</v>
      </c>
      <c r="X260" s="1">
        <f t="shared" si="0"/>
        <v>2199</v>
      </c>
      <c r="Y260" s="1">
        <f t="shared" si="0"/>
        <v>26</v>
      </c>
      <c r="Z260" s="1">
        <f t="shared" si="0"/>
        <v>17</v>
      </c>
      <c r="AA260" s="1">
        <f t="shared" si="0"/>
        <v>13</v>
      </c>
      <c r="AB260" s="1">
        <f t="shared" si="0"/>
        <v>3</v>
      </c>
      <c r="AC260" s="1">
        <f t="shared" si="0"/>
        <v>21</v>
      </c>
      <c r="AD260" s="1">
        <f t="shared" si="0"/>
        <v>80</v>
      </c>
      <c r="AE260" s="1">
        <f t="shared" si="0"/>
        <v>7948</v>
      </c>
      <c r="AF260" s="1">
        <f t="shared" si="0"/>
        <v>7257</v>
      </c>
      <c r="AG260" s="1">
        <f t="shared" si="0"/>
        <v>253</v>
      </c>
      <c r="AH260" s="1">
        <f t="shared" si="0"/>
        <v>121</v>
      </c>
      <c r="AI260" s="1">
        <f t="shared" si="0"/>
        <v>66</v>
      </c>
      <c r="AJ260" s="1">
        <f t="shared" si="0"/>
        <v>44</v>
      </c>
      <c r="AK260" s="1">
        <f t="shared" si="0"/>
        <v>207</v>
      </c>
      <c r="AL260" s="1">
        <f t="shared" si="0"/>
        <v>691</v>
      </c>
    </row>
    <row r="261" spans="1:38" x14ac:dyDescent="0.25">
      <c r="F261" t="s">
        <v>213</v>
      </c>
      <c r="G261" s="2">
        <f>H260</f>
        <v>2625</v>
      </c>
      <c r="H261" s="2"/>
      <c r="I261" s="2"/>
      <c r="J261" s="2"/>
      <c r="K261" s="2"/>
      <c r="L261" s="2"/>
      <c r="M261" s="2"/>
      <c r="N261" s="2"/>
      <c r="O261" s="2">
        <f>P260</f>
        <v>2433</v>
      </c>
      <c r="P261" s="2"/>
      <c r="Q261" s="2"/>
      <c r="R261" s="2"/>
      <c r="S261" s="2"/>
      <c r="T261" s="2"/>
      <c r="U261" s="2"/>
      <c r="V261" s="2"/>
      <c r="W261" s="2">
        <f>X260</f>
        <v>2199</v>
      </c>
      <c r="X261" s="2"/>
      <c r="Y261" s="2"/>
      <c r="Z261" s="2"/>
      <c r="AA261" s="2"/>
      <c r="AB261" s="2"/>
      <c r="AC261" s="2"/>
      <c r="AD261" s="2"/>
      <c r="AE261" s="2">
        <f>AF260</f>
        <v>7257</v>
      </c>
      <c r="AF261" s="2"/>
      <c r="AG261" s="2"/>
      <c r="AH261" s="2"/>
      <c r="AI261" s="2"/>
      <c r="AJ261" s="2"/>
      <c r="AK261" s="2"/>
      <c r="AL261" s="2"/>
    </row>
    <row r="262" spans="1:38" x14ac:dyDescent="0.25">
      <c r="G262" s="2">
        <f>G260</f>
        <v>3006</v>
      </c>
      <c r="H262" s="2" t="s">
        <v>214</v>
      </c>
      <c r="I262" s="2">
        <f>(H260/G260)*100</f>
        <v>87.32534930139721</v>
      </c>
      <c r="J262" s="2" t="s">
        <v>215</v>
      </c>
      <c r="K262" s="2"/>
      <c r="L262" s="2"/>
      <c r="M262" s="2"/>
      <c r="N262" s="2"/>
      <c r="O262" s="2">
        <f>O260</f>
        <v>2663</v>
      </c>
      <c r="P262" s="2" t="s">
        <v>214</v>
      </c>
      <c r="Q262" s="2">
        <f>(P260/O260)*100</f>
        <v>91.363124295906871</v>
      </c>
      <c r="R262" s="2" t="s">
        <v>215</v>
      </c>
      <c r="S262" s="2"/>
      <c r="T262" s="2"/>
      <c r="U262" s="2"/>
      <c r="V262" s="2"/>
      <c r="W262" s="2">
        <f>W260</f>
        <v>2279</v>
      </c>
      <c r="X262" s="2" t="s">
        <v>214</v>
      </c>
      <c r="Y262" s="2">
        <f>(X260/W260)*100</f>
        <v>96.489688459850811</v>
      </c>
      <c r="Z262" s="2" t="s">
        <v>215</v>
      </c>
      <c r="AA262" s="2"/>
      <c r="AB262" s="2"/>
      <c r="AC262" s="2"/>
      <c r="AD262" s="2"/>
      <c r="AE262" s="2">
        <f>AE260</f>
        <v>7948</v>
      </c>
      <c r="AF262" s="2" t="s">
        <v>214</v>
      </c>
      <c r="AG262" s="2">
        <f>(AF260/AE260)*100</f>
        <v>91.305988928032207</v>
      </c>
      <c r="AH262" s="2"/>
      <c r="AI262" s="2"/>
      <c r="AJ262" s="2"/>
      <c r="AK262" s="2"/>
      <c r="AL262" s="2"/>
    </row>
    <row r="263" spans="1:38" x14ac:dyDescent="0.25">
      <c r="F263" t="s">
        <v>216</v>
      </c>
      <c r="G263" s="2">
        <f>N260</f>
        <v>381</v>
      </c>
      <c r="H263" s="2"/>
      <c r="I263" s="2"/>
      <c r="J263" s="2"/>
      <c r="K263" s="2"/>
      <c r="L263" s="2"/>
      <c r="M263" s="2"/>
      <c r="N263" s="2"/>
      <c r="O263" s="2">
        <f>V260</f>
        <v>230</v>
      </c>
      <c r="P263" s="2"/>
      <c r="Q263" s="2"/>
      <c r="R263" s="2"/>
      <c r="S263" s="2"/>
      <c r="T263" s="2"/>
      <c r="U263" s="2"/>
      <c r="V263" s="2"/>
      <c r="W263" s="2">
        <f>AD260</f>
        <v>80</v>
      </c>
      <c r="X263" s="2"/>
      <c r="Y263" s="2"/>
      <c r="Z263" s="2"/>
      <c r="AA263" s="2"/>
      <c r="AB263" s="2"/>
      <c r="AC263" s="2"/>
      <c r="AD263" s="2"/>
      <c r="AE263" s="2">
        <f>AL260</f>
        <v>691</v>
      </c>
      <c r="AF263" s="2"/>
      <c r="AG263" s="2"/>
      <c r="AH263" s="2"/>
      <c r="AI263" s="2"/>
      <c r="AJ263" s="2"/>
      <c r="AK263" s="2"/>
      <c r="AL263" s="2"/>
    </row>
    <row r="264" spans="1:38" x14ac:dyDescent="0.25">
      <c r="G264" s="2">
        <f>G260</f>
        <v>3006</v>
      </c>
      <c r="H264" s="2" t="s">
        <v>214</v>
      </c>
      <c r="I264" s="2">
        <f>(N260/G260)*100</f>
        <v>12.674650698602793</v>
      </c>
      <c r="J264" s="2" t="s">
        <v>215</v>
      </c>
      <c r="K264" s="2"/>
      <c r="L264" s="2"/>
      <c r="M264" s="2"/>
      <c r="N264" s="2"/>
      <c r="O264" s="2">
        <f>O260</f>
        <v>2663</v>
      </c>
      <c r="P264" s="2" t="s">
        <v>214</v>
      </c>
      <c r="Q264" s="2">
        <f>(V260/O260)*100</f>
        <v>8.6368757040931285</v>
      </c>
      <c r="R264" s="2" t="s">
        <v>215</v>
      </c>
      <c r="S264" s="2"/>
      <c r="T264" s="2"/>
      <c r="U264" s="2"/>
      <c r="V264" s="2"/>
      <c r="W264" s="2">
        <f>W260</f>
        <v>2279</v>
      </c>
      <c r="X264" s="2" t="s">
        <v>214</v>
      </c>
      <c r="Y264" s="2">
        <f>(AD260/W260)*100</f>
        <v>3.5103115401491887</v>
      </c>
      <c r="Z264" s="2" t="s">
        <v>215</v>
      </c>
      <c r="AA264" s="2"/>
      <c r="AB264" s="2"/>
      <c r="AC264" s="2"/>
      <c r="AD264" s="2"/>
      <c r="AE264" s="2">
        <f>AE260</f>
        <v>7948</v>
      </c>
      <c r="AF264" s="2" t="s">
        <v>214</v>
      </c>
      <c r="AG264" s="2">
        <f>(AL260/AE260)*100</f>
        <v>8.6940110719677897</v>
      </c>
      <c r="AH264" s="2"/>
      <c r="AI264" s="2"/>
      <c r="AJ264" s="2"/>
      <c r="AK264" s="2"/>
      <c r="AL264" s="2"/>
    </row>
  </sheetData>
  <mergeCells count="10">
    <mergeCell ref="I8:M8"/>
    <mergeCell ref="Q8:U8"/>
    <mergeCell ref="Y8:AC8"/>
    <mergeCell ref="AG8:AK8"/>
    <mergeCell ref="A6:A9"/>
    <mergeCell ref="B6:B9"/>
    <mergeCell ref="C6:C9"/>
    <mergeCell ref="D6:D9"/>
    <mergeCell ref="E6:E9"/>
    <mergeCell ref="F6:F9"/>
  </mergeCells>
  <pageMargins left="0.6692913385826772" right="0.59055118110236227" top="0.62992125984251968" bottom="0.94488188976377963" header="0.39370078740157483" footer="0.3149606299212598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42704-5506-4F3C-82CE-96EA0929D032}">
  <sheetPr>
    <tabColor rgb="FF00B0F0"/>
  </sheetPr>
  <dimension ref="A1:Q172"/>
  <sheetViews>
    <sheetView topLeftCell="A4" zoomScale="69" zoomScaleNormal="69" workbookViewId="0">
      <pane xSplit="3" ySplit="4" topLeftCell="D136" activePane="bottomRight" state="frozen"/>
      <selection activeCell="A4" sqref="A4"/>
      <selection pane="topRight" activeCell="D4" sqref="D4"/>
      <selection pane="bottomLeft" activeCell="A8" sqref="A8"/>
      <selection pane="bottomRight" activeCell="P175" sqref="P175"/>
    </sheetView>
  </sheetViews>
  <sheetFormatPr baseColWidth="10" defaultRowHeight="15.75" x14ac:dyDescent="0.25"/>
  <cols>
    <col min="2" max="2" width="14.375" bestFit="1" customWidth="1"/>
    <col min="3" max="3" width="36.5" bestFit="1" customWidth="1"/>
    <col min="4" max="4" width="13.25" bestFit="1" customWidth="1"/>
    <col min="5" max="5" width="40.375" customWidth="1"/>
    <col min="7" max="7" width="7.25" customWidth="1"/>
  </cols>
  <sheetData>
    <row r="1" spans="1:17" x14ac:dyDescent="0.25">
      <c r="E1" t="s">
        <v>0</v>
      </c>
    </row>
    <row r="2" spans="1:17" x14ac:dyDescent="0.25">
      <c r="B2" t="s">
        <v>1</v>
      </c>
      <c r="C2" t="s">
        <v>2</v>
      </c>
      <c r="M2" s="21" t="s">
        <v>3</v>
      </c>
      <c r="N2" s="21"/>
    </row>
    <row r="3" spans="1:17" x14ac:dyDescent="0.25">
      <c r="B3" t="s">
        <v>4</v>
      </c>
      <c r="C3" t="s">
        <v>5</v>
      </c>
      <c r="E3" t="s">
        <v>6</v>
      </c>
      <c r="K3" t="s">
        <v>7</v>
      </c>
      <c r="M3" s="21" t="s">
        <v>8</v>
      </c>
      <c r="N3" s="21"/>
    </row>
    <row r="5" spans="1:17" x14ac:dyDescent="0.25">
      <c r="A5" s="26" t="s">
        <v>9</v>
      </c>
      <c r="B5" s="26" t="s">
        <v>10</v>
      </c>
      <c r="C5" s="26" t="s">
        <v>11</v>
      </c>
      <c r="D5" s="26" t="s">
        <v>12</v>
      </c>
      <c r="E5" s="26" t="s">
        <v>13</v>
      </c>
      <c r="F5" s="26" t="s">
        <v>14</v>
      </c>
      <c r="G5" s="26" t="s">
        <v>15</v>
      </c>
      <c r="H5" s="26" t="s">
        <v>16</v>
      </c>
      <c r="I5" s="26"/>
      <c r="J5" s="26" t="s">
        <v>17</v>
      </c>
      <c r="K5" s="26"/>
      <c r="L5" s="26" t="s">
        <v>18</v>
      </c>
      <c r="M5" s="26"/>
      <c r="N5" s="26" t="s">
        <v>19</v>
      </c>
      <c r="O5" s="26"/>
    </row>
    <row r="6" spans="1:17" x14ac:dyDescent="0.25">
      <c r="A6" s="26"/>
      <c r="B6" s="26"/>
      <c r="C6" s="26"/>
      <c r="D6" s="26"/>
      <c r="E6" s="26"/>
      <c r="F6" s="26"/>
      <c r="G6" s="26"/>
      <c r="H6" s="26" t="s">
        <v>20</v>
      </c>
      <c r="I6" s="7" t="s">
        <v>21</v>
      </c>
      <c r="J6" s="26" t="s">
        <v>20</v>
      </c>
      <c r="K6" s="7" t="s">
        <v>21</v>
      </c>
      <c r="L6" s="26" t="s">
        <v>20</v>
      </c>
      <c r="M6" s="7" t="s">
        <v>21</v>
      </c>
      <c r="N6" s="26" t="s">
        <v>20</v>
      </c>
      <c r="O6" s="26" t="s">
        <v>21</v>
      </c>
    </row>
    <row r="7" spans="1:17" x14ac:dyDescent="0.25">
      <c r="A7" s="26"/>
      <c r="B7" s="26"/>
      <c r="C7" s="26"/>
      <c r="D7" s="26"/>
      <c r="E7" s="26"/>
      <c r="F7" s="26"/>
      <c r="G7" s="26"/>
      <c r="H7" s="26"/>
      <c r="I7" s="7" t="s">
        <v>22</v>
      </c>
      <c r="J7" s="26"/>
      <c r="K7" s="7" t="s">
        <v>22</v>
      </c>
      <c r="L7" s="26"/>
      <c r="M7" s="7" t="s">
        <v>22</v>
      </c>
      <c r="N7" s="26"/>
      <c r="O7" s="26"/>
    </row>
    <row r="8" spans="1:17" x14ac:dyDescent="0.25">
      <c r="A8" s="2" t="s">
        <v>23</v>
      </c>
      <c r="B8" s="2" t="s">
        <v>217</v>
      </c>
      <c r="C8" s="2" t="s">
        <v>218</v>
      </c>
      <c r="D8" s="2" t="s">
        <v>149</v>
      </c>
      <c r="E8" s="2" t="s">
        <v>148</v>
      </c>
      <c r="F8" s="2" t="s">
        <v>28</v>
      </c>
      <c r="G8" s="8" t="s">
        <v>29</v>
      </c>
      <c r="H8" s="8"/>
      <c r="I8" s="8">
        <v>0</v>
      </c>
      <c r="J8" s="8"/>
      <c r="K8" s="8">
        <v>24</v>
      </c>
      <c r="L8" s="8"/>
      <c r="M8" s="8">
        <v>13</v>
      </c>
      <c r="N8" s="8"/>
      <c r="O8" s="8">
        <f t="shared" ref="O8:O71" si="0">I8+K8+M8</f>
        <v>37</v>
      </c>
    </row>
    <row r="9" spans="1:17" x14ac:dyDescent="0.25">
      <c r="A9" s="2" t="s">
        <v>23</v>
      </c>
      <c r="B9" s="2" t="s">
        <v>217</v>
      </c>
      <c r="C9" s="2" t="s">
        <v>218</v>
      </c>
      <c r="D9" s="2" t="s">
        <v>149</v>
      </c>
      <c r="E9" s="2" t="s">
        <v>148</v>
      </c>
      <c r="F9" s="2" t="s">
        <v>28</v>
      </c>
      <c r="G9" s="8" t="s">
        <v>30</v>
      </c>
      <c r="H9" s="8">
        <v>0</v>
      </c>
      <c r="I9" s="8">
        <v>0</v>
      </c>
      <c r="J9" s="8">
        <v>2</v>
      </c>
      <c r="K9" s="8">
        <v>28</v>
      </c>
      <c r="L9" s="8">
        <v>1</v>
      </c>
      <c r="M9" s="8">
        <v>27</v>
      </c>
      <c r="N9" s="8">
        <f>H9+J9+L9</f>
        <v>3</v>
      </c>
      <c r="O9" s="8">
        <f t="shared" si="0"/>
        <v>55</v>
      </c>
    </row>
    <row r="10" spans="1:17" x14ac:dyDescent="0.25">
      <c r="A10" s="2" t="s">
        <v>23</v>
      </c>
      <c r="B10" s="2" t="s">
        <v>217</v>
      </c>
      <c r="C10" s="2" t="s">
        <v>218</v>
      </c>
      <c r="D10" s="2" t="s">
        <v>151</v>
      </c>
      <c r="E10" s="2" t="s">
        <v>150</v>
      </c>
      <c r="F10" s="2" t="s">
        <v>28</v>
      </c>
      <c r="G10" s="8" t="s">
        <v>29</v>
      </c>
      <c r="H10" s="8"/>
      <c r="I10" s="8">
        <v>23</v>
      </c>
      <c r="J10" s="8"/>
      <c r="K10" s="8">
        <v>0</v>
      </c>
      <c r="L10" s="8"/>
      <c r="M10" s="8">
        <v>0</v>
      </c>
      <c r="N10" s="8"/>
      <c r="O10" s="8">
        <f t="shared" si="0"/>
        <v>23</v>
      </c>
      <c r="Q10" t="s">
        <v>33</v>
      </c>
    </row>
    <row r="11" spans="1:17" x14ac:dyDescent="0.25">
      <c r="A11" s="2" t="s">
        <v>23</v>
      </c>
      <c r="B11" s="2" t="s">
        <v>217</v>
      </c>
      <c r="C11" s="2" t="s">
        <v>218</v>
      </c>
      <c r="D11" s="2" t="s">
        <v>151</v>
      </c>
      <c r="E11" s="2" t="s">
        <v>150</v>
      </c>
      <c r="F11" s="2" t="s">
        <v>28</v>
      </c>
      <c r="G11" s="8" t="s">
        <v>30</v>
      </c>
      <c r="H11" s="8">
        <v>2</v>
      </c>
      <c r="I11" s="8">
        <v>26</v>
      </c>
      <c r="J11" s="8">
        <v>0</v>
      </c>
      <c r="K11" s="8">
        <v>0</v>
      </c>
      <c r="L11" s="8">
        <v>0</v>
      </c>
      <c r="M11" s="8">
        <v>0</v>
      </c>
      <c r="N11" s="8">
        <f>H11+J11+L11</f>
        <v>2</v>
      </c>
      <c r="O11" s="8">
        <f t="shared" si="0"/>
        <v>26</v>
      </c>
      <c r="P11" s="9">
        <f>SUM(O8:O11)</f>
        <v>141</v>
      </c>
      <c r="Q11" t="s">
        <v>34</v>
      </c>
    </row>
    <row r="12" spans="1:17" x14ac:dyDescent="0.25">
      <c r="A12" s="2" t="s">
        <v>23</v>
      </c>
      <c r="B12" s="2" t="s">
        <v>219</v>
      </c>
      <c r="C12" s="2" t="s">
        <v>220</v>
      </c>
      <c r="D12" s="2" t="s">
        <v>151</v>
      </c>
      <c r="E12" s="2" t="s">
        <v>150</v>
      </c>
      <c r="F12" s="2" t="s">
        <v>28</v>
      </c>
      <c r="G12" s="8" t="s">
        <v>29</v>
      </c>
      <c r="H12" s="8"/>
      <c r="I12" s="8">
        <v>16</v>
      </c>
      <c r="J12" s="8"/>
      <c r="K12" s="8">
        <v>0</v>
      </c>
      <c r="L12" s="8"/>
      <c r="M12" s="8">
        <v>0</v>
      </c>
      <c r="N12" s="8"/>
      <c r="O12" s="8">
        <f t="shared" si="0"/>
        <v>16</v>
      </c>
      <c r="Q12" t="s">
        <v>37</v>
      </c>
    </row>
    <row r="13" spans="1:17" x14ac:dyDescent="0.25">
      <c r="A13" s="2" t="s">
        <v>23</v>
      </c>
      <c r="B13" s="2" t="s">
        <v>219</v>
      </c>
      <c r="C13" s="2" t="s">
        <v>220</v>
      </c>
      <c r="D13" s="2" t="s">
        <v>151</v>
      </c>
      <c r="E13" s="2" t="s">
        <v>150</v>
      </c>
      <c r="F13" s="2" t="s">
        <v>28</v>
      </c>
      <c r="G13" s="8" t="s">
        <v>30</v>
      </c>
      <c r="H13" s="8">
        <v>2</v>
      </c>
      <c r="I13" s="8">
        <v>18</v>
      </c>
      <c r="J13" s="8">
        <v>0</v>
      </c>
      <c r="K13" s="8">
        <v>0</v>
      </c>
      <c r="L13" s="8">
        <v>0</v>
      </c>
      <c r="M13" s="8">
        <v>0</v>
      </c>
      <c r="N13" s="8">
        <f>H13+J13+L13</f>
        <v>2</v>
      </c>
      <c r="O13" s="8">
        <f t="shared" si="0"/>
        <v>18</v>
      </c>
      <c r="Q13" t="s">
        <v>38</v>
      </c>
    </row>
    <row r="14" spans="1:17" x14ac:dyDescent="0.25">
      <c r="A14" s="2" t="s">
        <v>23</v>
      </c>
      <c r="B14" s="2" t="s">
        <v>219</v>
      </c>
      <c r="C14" s="2" t="s">
        <v>220</v>
      </c>
      <c r="D14" s="2" t="s">
        <v>154</v>
      </c>
      <c r="E14" s="2" t="s">
        <v>153</v>
      </c>
      <c r="F14" s="2" t="s">
        <v>28</v>
      </c>
      <c r="G14" s="8" t="s">
        <v>29</v>
      </c>
      <c r="H14" s="8"/>
      <c r="I14" s="8">
        <v>0</v>
      </c>
      <c r="J14" s="8"/>
      <c r="K14" s="8">
        <v>9</v>
      </c>
      <c r="L14" s="8"/>
      <c r="M14" s="8">
        <v>7</v>
      </c>
      <c r="N14" s="8"/>
      <c r="O14" s="8">
        <f t="shared" si="0"/>
        <v>16</v>
      </c>
    </row>
    <row r="15" spans="1:17" x14ac:dyDescent="0.25">
      <c r="A15" s="2" t="s">
        <v>23</v>
      </c>
      <c r="B15" s="2" t="s">
        <v>219</v>
      </c>
      <c r="C15" s="2" t="s">
        <v>220</v>
      </c>
      <c r="D15" s="2" t="s">
        <v>154</v>
      </c>
      <c r="E15" s="2" t="s">
        <v>153</v>
      </c>
      <c r="F15" s="2" t="s">
        <v>28</v>
      </c>
      <c r="G15" s="8" t="s">
        <v>30</v>
      </c>
      <c r="H15" s="8">
        <v>0</v>
      </c>
      <c r="I15" s="8">
        <v>0</v>
      </c>
      <c r="J15" s="8">
        <v>1</v>
      </c>
      <c r="K15" s="8">
        <v>18</v>
      </c>
      <c r="L15" s="8">
        <v>1</v>
      </c>
      <c r="M15" s="8">
        <v>16</v>
      </c>
      <c r="N15" s="8">
        <f>H15+J15+L15</f>
        <v>2</v>
      </c>
      <c r="O15" s="8">
        <f t="shared" si="0"/>
        <v>34</v>
      </c>
      <c r="P15" s="9">
        <f>SUM(O12:O15)</f>
        <v>84</v>
      </c>
    </row>
    <row r="16" spans="1:17" x14ac:dyDescent="0.25">
      <c r="A16" s="2" t="s">
        <v>23</v>
      </c>
      <c r="B16" s="2" t="s">
        <v>221</v>
      </c>
      <c r="C16" s="2" t="s">
        <v>222</v>
      </c>
      <c r="D16" s="2" t="s">
        <v>151</v>
      </c>
      <c r="E16" s="2" t="s">
        <v>150</v>
      </c>
      <c r="F16" s="2" t="s">
        <v>28</v>
      </c>
      <c r="G16" s="8" t="s">
        <v>29</v>
      </c>
      <c r="H16" s="8"/>
      <c r="I16" s="8">
        <v>11</v>
      </c>
      <c r="J16" s="8"/>
      <c r="K16" s="8">
        <v>0</v>
      </c>
      <c r="L16" s="8"/>
      <c r="M16" s="8">
        <v>0</v>
      </c>
      <c r="N16" s="8"/>
      <c r="O16" s="8">
        <f t="shared" si="0"/>
        <v>11</v>
      </c>
    </row>
    <row r="17" spans="1:16" x14ac:dyDescent="0.25">
      <c r="A17" s="2" t="s">
        <v>23</v>
      </c>
      <c r="B17" s="2" t="s">
        <v>221</v>
      </c>
      <c r="C17" s="2" t="s">
        <v>222</v>
      </c>
      <c r="D17" s="2" t="s">
        <v>151</v>
      </c>
      <c r="E17" s="2" t="s">
        <v>150</v>
      </c>
      <c r="F17" s="2" t="s">
        <v>28</v>
      </c>
      <c r="G17" s="8" t="s">
        <v>30</v>
      </c>
      <c r="H17" s="8">
        <v>1</v>
      </c>
      <c r="I17" s="8">
        <v>6</v>
      </c>
      <c r="J17" s="8">
        <v>0</v>
      </c>
      <c r="K17" s="8">
        <v>0</v>
      </c>
      <c r="L17" s="8">
        <v>0</v>
      </c>
      <c r="M17" s="8">
        <v>0</v>
      </c>
      <c r="N17" s="8">
        <f>H17+J17+L17</f>
        <v>1</v>
      </c>
      <c r="O17" s="8">
        <f t="shared" si="0"/>
        <v>6</v>
      </c>
    </row>
    <row r="18" spans="1:16" x14ac:dyDescent="0.25">
      <c r="A18" s="2" t="s">
        <v>23</v>
      </c>
      <c r="B18" s="2" t="s">
        <v>221</v>
      </c>
      <c r="C18" s="2" t="s">
        <v>222</v>
      </c>
      <c r="D18" s="2" t="s">
        <v>154</v>
      </c>
      <c r="E18" s="2" t="s">
        <v>153</v>
      </c>
      <c r="F18" s="2" t="s">
        <v>28</v>
      </c>
      <c r="G18" s="8" t="s">
        <v>29</v>
      </c>
      <c r="H18" s="8"/>
      <c r="I18" s="8">
        <v>0</v>
      </c>
      <c r="J18" s="8"/>
      <c r="K18" s="8">
        <v>4</v>
      </c>
      <c r="L18" s="8"/>
      <c r="M18" s="8">
        <v>9</v>
      </c>
      <c r="N18" s="8"/>
      <c r="O18" s="8">
        <f t="shared" si="0"/>
        <v>13</v>
      </c>
    </row>
    <row r="19" spans="1:16" x14ac:dyDescent="0.25">
      <c r="A19" s="2" t="s">
        <v>23</v>
      </c>
      <c r="B19" s="2" t="s">
        <v>221</v>
      </c>
      <c r="C19" s="2" t="s">
        <v>222</v>
      </c>
      <c r="D19" s="2" t="s">
        <v>154</v>
      </c>
      <c r="E19" s="2" t="s">
        <v>153</v>
      </c>
      <c r="F19" s="2" t="s">
        <v>28</v>
      </c>
      <c r="G19" s="8" t="s">
        <v>30</v>
      </c>
      <c r="H19" s="8">
        <v>0</v>
      </c>
      <c r="I19" s="8">
        <v>0</v>
      </c>
      <c r="J19" s="8">
        <v>1</v>
      </c>
      <c r="K19" s="8">
        <v>9</v>
      </c>
      <c r="L19" s="8">
        <v>1</v>
      </c>
      <c r="M19" s="8">
        <v>9</v>
      </c>
      <c r="N19" s="8">
        <f>H19+J19+L19</f>
        <v>2</v>
      </c>
      <c r="O19" s="8">
        <f t="shared" si="0"/>
        <v>18</v>
      </c>
      <c r="P19" s="9">
        <f>SUM(O16:O19)</f>
        <v>48</v>
      </c>
    </row>
    <row r="20" spans="1:16" x14ac:dyDescent="0.25">
      <c r="A20" s="2" t="s">
        <v>23</v>
      </c>
      <c r="B20" s="2" t="s">
        <v>223</v>
      </c>
      <c r="C20" s="2" t="s">
        <v>224</v>
      </c>
      <c r="D20" s="2" t="s">
        <v>151</v>
      </c>
      <c r="E20" s="2" t="s">
        <v>150</v>
      </c>
      <c r="F20" s="2" t="s">
        <v>28</v>
      </c>
      <c r="G20" s="8" t="s">
        <v>29</v>
      </c>
      <c r="H20" s="8"/>
      <c r="I20" s="8">
        <v>43</v>
      </c>
      <c r="J20" s="8"/>
      <c r="K20" s="8">
        <v>0</v>
      </c>
      <c r="L20" s="8"/>
      <c r="M20" s="8">
        <v>0</v>
      </c>
      <c r="N20" s="8"/>
      <c r="O20" s="8">
        <f t="shared" si="0"/>
        <v>43</v>
      </c>
    </row>
    <row r="21" spans="1:16" x14ac:dyDescent="0.25">
      <c r="A21" s="2" t="s">
        <v>23</v>
      </c>
      <c r="B21" s="2" t="s">
        <v>223</v>
      </c>
      <c r="C21" s="2" t="s">
        <v>224</v>
      </c>
      <c r="D21" s="2" t="s">
        <v>151</v>
      </c>
      <c r="E21" s="2" t="s">
        <v>150</v>
      </c>
      <c r="F21" s="2" t="s">
        <v>28</v>
      </c>
      <c r="G21" s="8" t="s">
        <v>30</v>
      </c>
      <c r="H21" s="8">
        <v>3</v>
      </c>
      <c r="I21" s="8">
        <v>52</v>
      </c>
      <c r="J21" s="8">
        <v>0</v>
      </c>
      <c r="K21" s="8">
        <v>0</v>
      </c>
      <c r="L21" s="8">
        <v>0</v>
      </c>
      <c r="M21" s="8">
        <v>0</v>
      </c>
      <c r="N21" s="8">
        <f>H21+J21+L21</f>
        <v>3</v>
      </c>
      <c r="O21" s="8">
        <f t="shared" si="0"/>
        <v>52</v>
      </c>
    </row>
    <row r="22" spans="1:16" x14ac:dyDescent="0.25">
      <c r="A22" s="2" t="s">
        <v>23</v>
      </c>
      <c r="B22" s="2" t="s">
        <v>223</v>
      </c>
      <c r="C22" s="2" t="s">
        <v>224</v>
      </c>
      <c r="D22" s="2" t="s">
        <v>154</v>
      </c>
      <c r="E22" s="2" t="s">
        <v>153</v>
      </c>
      <c r="F22" s="2" t="s">
        <v>28</v>
      </c>
      <c r="G22" s="8" t="s">
        <v>29</v>
      </c>
      <c r="H22" s="8"/>
      <c r="I22" s="8">
        <v>0</v>
      </c>
      <c r="J22" s="8"/>
      <c r="K22" s="8">
        <v>35</v>
      </c>
      <c r="L22" s="8"/>
      <c r="M22" s="8">
        <v>23</v>
      </c>
      <c r="N22" s="8"/>
      <c r="O22" s="8">
        <f t="shared" si="0"/>
        <v>58</v>
      </c>
    </row>
    <row r="23" spans="1:16" x14ac:dyDescent="0.25">
      <c r="A23" s="2" t="s">
        <v>23</v>
      </c>
      <c r="B23" s="2" t="s">
        <v>223</v>
      </c>
      <c r="C23" s="2" t="s">
        <v>224</v>
      </c>
      <c r="D23" s="2" t="s">
        <v>154</v>
      </c>
      <c r="E23" s="2" t="s">
        <v>153</v>
      </c>
      <c r="F23" s="2" t="s">
        <v>28</v>
      </c>
      <c r="G23" s="8" t="s">
        <v>30</v>
      </c>
      <c r="H23" s="8">
        <v>0</v>
      </c>
      <c r="I23" s="8">
        <v>0</v>
      </c>
      <c r="J23" s="8">
        <v>2</v>
      </c>
      <c r="K23" s="8">
        <v>38</v>
      </c>
      <c r="L23" s="8">
        <v>2</v>
      </c>
      <c r="M23" s="8">
        <v>39</v>
      </c>
      <c r="N23" s="8">
        <f>H23+J23+L23</f>
        <v>4</v>
      </c>
      <c r="O23" s="8">
        <f t="shared" si="0"/>
        <v>77</v>
      </c>
      <c r="P23" s="9">
        <f>SUM(O20:O23)</f>
        <v>230</v>
      </c>
    </row>
    <row r="24" spans="1:16" x14ac:dyDescent="0.25">
      <c r="A24" s="2" t="s">
        <v>23</v>
      </c>
      <c r="B24" s="2" t="s">
        <v>225</v>
      </c>
      <c r="C24" s="2" t="s">
        <v>226</v>
      </c>
      <c r="D24" s="2" t="s">
        <v>151</v>
      </c>
      <c r="E24" s="2" t="s">
        <v>150</v>
      </c>
      <c r="F24" s="2" t="s">
        <v>28</v>
      </c>
      <c r="G24" s="8" t="s">
        <v>29</v>
      </c>
      <c r="H24" s="8"/>
      <c r="I24" s="8">
        <v>22</v>
      </c>
      <c r="J24" s="8"/>
      <c r="K24" s="8">
        <v>0</v>
      </c>
      <c r="L24" s="8"/>
      <c r="M24" s="8">
        <v>0</v>
      </c>
      <c r="N24" s="8"/>
      <c r="O24" s="8">
        <f t="shared" si="0"/>
        <v>22</v>
      </c>
    </row>
    <row r="25" spans="1:16" x14ac:dyDescent="0.25">
      <c r="A25" s="2" t="s">
        <v>23</v>
      </c>
      <c r="B25" s="2" t="s">
        <v>225</v>
      </c>
      <c r="C25" s="2" t="s">
        <v>226</v>
      </c>
      <c r="D25" s="2" t="s">
        <v>151</v>
      </c>
      <c r="E25" s="2" t="s">
        <v>150</v>
      </c>
      <c r="F25" s="2" t="s">
        <v>28</v>
      </c>
      <c r="G25" s="8" t="s">
        <v>30</v>
      </c>
      <c r="H25" s="8">
        <v>1</v>
      </c>
      <c r="I25" s="8">
        <v>21</v>
      </c>
      <c r="J25" s="8">
        <v>0</v>
      </c>
      <c r="K25" s="8">
        <v>0</v>
      </c>
      <c r="L25" s="8">
        <v>0</v>
      </c>
      <c r="M25" s="8">
        <v>0</v>
      </c>
      <c r="N25" s="8">
        <f>H25+J25+L25</f>
        <v>1</v>
      </c>
      <c r="O25" s="8">
        <f t="shared" si="0"/>
        <v>21</v>
      </c>
    </row>
    <row r="26" spans="1:16" x14ac:dyDescent="0.25">
      <c r="A26" s="2" t="s">
        <v>23</v>
      </c>
      <c r="B26" s="2" t="s">
        <v>225</v>
      </c>
      <c r="C26" s="2" t="s">
        <v>226</v>
      </c>
      <c r="D26" s="2" t="s">
        <v>154</v>
      </c>
      <c r="E26" s="2" t="s">
        <v>153</v>
      </c>
      <c r="F26" s="2" t="s">
        <v>28</v>
      </c>
      <c r="G26" s="8" t="s">
        <v>29</v>
      </c>
      <c r="H26" s="8"/>
      <c r="I26" s="8">
        <v>0</v>
      </c>
      <c r="J26" s="8"/>
      <c r="K26" s="8">
        <v>13</v>
      </c>
      <c r="L26" s="8"/>
      <c r="M26" s="8">
        <v>19</v>
      </c>
      <c r="N26" s="8"/>
      <c r="O26" s="8">
        <f t="shared" si="0"/>
        <v>32</v>
      </c>
    </row>
    <row r="27" spans="1:16" x14ac:dyDescent="0.25">
      <c r="A27" s="2" t="s">
        <v>23</v>
      </c>
      <c r="B27" s="2" t="s">
        <v>225</v>
      </c>
      <c r="C27" s="2" t="s">
        <v>226</v>
      </c>
      <c r="D27" s="2" t="s">
        <v>154</v>
      </c>
      <c r="E27" s="2" t="s">
        <v>153</v>
      </c>
      <c r="F27" s="2" t="s">
        <v>28</v>
      </c>
      <c r="G27" s="8" t="s">
        <v>30</v>
      </c>
      <c r="H27" s="8">
        <v>0</v>
      </c>
      <c r="I27" s="8">
        <v>0</v>
      </c>
      <c r="J27" s="8">
        <v>1</v>
      </c>
      <c r="K27" s="8">
        <v>20</v>
      </c>
      <c r="L27" s="8">
        <v>1</v>
      </c>
      <c r="M27" s="8">
        <v>14</v>
      </c>
      <c r="N27" s="8">
        <f>H27+J27+L27</f>
        <v>2</v>
      </c>
      <c r="O27" s="8">
        <f t="shared" si="0"/>
        <v>34</v>
      </c>
      <c r="P27" s="9">
        <f>SUM(O24:O27)</f>
        <v>109</v>
      </c>
    </row>
    <row r="28" spans="1:16" x14ac:dyDescent="0.25">
      <c r="A28" s="2" t="s">
        <v>23</v>
      </c>
      <c r="B28" s="2" t="s">
        <v>227</v>
      </c>
      <c r="C28" s="2" t="s">
        <v>228</v>
      </c>
      <c r="D28" s="2" t="s">
        <v>151</v>
      </c>
      <c r="E28" s="2" t="s">
        <v>150</v>
      </c>
      <c r="F28" s="2" t="s">
        <v>28</v>
      </c>
      <c r="G28" s="8" t="s">
        <v>29</v>
      </c>
      <c r="H28" s="8"/>
      <c r="I28" s="8">
        <v>12</v>
      </c>
      <c r="J28" s="8"/>
      <c r="K28" s="8">
        <v>0</v>
      </c>
      <c r="L28" s="8"/>
      <c r="M28" s="8">
        <v>0</v>
      </c>
      <c r="N28" s="8"/>
      <c r="O28" s="8">
        <f t="shared" si="0"/>
        <v>12</v>
      </c>
    </row>
    <row r="29" spans="1:16" x14ac:dyDescent="0.25">
      <c r="A29" s="2" t="s">
        <v>23</v>
      </c>
      <c r="B29" s="2" t="s">
        <v>227</v>
      </c>
      <c r="C29" s="2" t="s">
        <v>228</v>
      </c>
      <c r="D29" s="2" t="s">
        <v>151</v>
      </c>
      <c r="E29" s="2" t="s">
        <v>150</v>
      </c>
      <c r="F29" s="2" t="s">
        <v>28</v>
      </c>
      <c r="G29" s="8" t="s">
        <v>30</v>
      </c>
      <c r="H29" s="8">
        <v>1</v>
      </c>
      <c r="I29" s="8">
        <v>10</v>
      </c>
      <c r="J29" s="8">
        <v>0</v>
      </c>
      <c r="K29" s="8">
        <v>0</v>
      </c>
      <c r="L29" s="8">
        <v>0</v>
      </c>
      <c r="M29" s="8">
        <v>0</v>
      </c>
      <c r="N29" s="8">
        <f>H29+J29+L29</f>
        <v>1</v>
      </c>
      <c r="O29" s="8">
        <f t="shared" si="0"/>
        <v>10</v>
      </c>
    </row>
    <row r="30" spans="1:16" x14ac:dyDescent="0.25">
      <c r="A30" s="2" t="s">
        <v>23</v>
      </c>
      <c r="B30" s="2" t="s">
        <v>227</v>
      </c>
      <c r="C30" s="2" t="s">
        <v>228</v>
      </c>
      <c r="D30" s="2" t="s">
        <v>154</v>
      </c>
      <c r="E30" s="2" t="s">
        <v>153</v>
      </c>
      <c r="F30" s="2" t="s">
        <v>28</v>
      </c>
      <c r="G30" s="8" t="s">
        <v>29</v>
      </c>
      <c r="H30" s="8"/>
      <c r="I30" s="8">
        <v>0</v>
      </c>
      <c r="J30" s="8"/>
      <c r="K30" s="8">
        <v>9</v>
      </c>
      <c r="L30" s="8"/>
      <c r="M30" s="8">
        <v>8</v>
      </c>
      <c r="N30" s="8"/>
      <c r="O30" s="8">
        <f t="shared" si="0"/>
        <v>17</v>
      </c>
    </row>
    <row r="31" spans="1:16" x14ac:dyDescent="0.25">
      <c r="A31" s="2" t="s">
        <v>23</v>
      </c>
      <c r="B31" s="2" t="s">
        <v>227</v>
      </c>
      <c r="C31" s="2" t="s">
        <v>228</v>
      </c>
      <c r="D31" s="2" t="s">
        <v>154</v>
      </c>
      <c r="E31" s="2" t="s">
        <v>153</v>
      </c>
      <c r="F31" s="2" t="s">
        <v>28</v>
      </c>
      <c r="G31" s="8" t="s">
        <v>30</v>
      </c>
      <c r="H31" s="8">
        <v>0</v>
      </c>
      <c r="I31" s="8">
        <v>0</v>
      </c>
      <c r="J31" s="8">
        <v>1</v>
      </c>
      <c r="K31" s="8">
        <v>10</v>
      </c>
      <c r="L31" s="8">
        <v>1</v>
      </c>
      <c r="M31" s="8">
        <v>16</v>
      </c>
      <c r="N31" s="8">
        <f>H31+J31+L31</f>
        <v>2</v>
      </c>
      <c r="O31" s="8">
        <f t="shared" si="0"/>
        <v>26</v>
      </c>
      <c r="P31" s="9">
        <f>SUM(O28:O31)</f>
        <v>65</v>
      </c>
    </row>
    <row r="32" spans="1:16" x14ac:dyDescent="0.25">
      <c r="A32" s="2" t="s">
        <v>23</v>
      </c>
      <c r="B32" s="2" t="s">
        <v>229</v>
      </c>
      <c r="C32" s="2" t="s">
        <v>230</v>
      </c>
      <c r="D32" s="2" t="s">
        <v>151</v>
      </c>
      <c r="E32" s="2" t="s">
        <v>150</v>
      </c>
      <c r="F32" s="2" t="s">
        <v>28</v>
      </c>
      <c r="G32" s="8" t="s">
        <v>29</v>
      </c>
      <c r="H32" s="8"/>
      <c r="I32" s="8">
        <v>46</v>
      </c>
      <c r="J32" s="8"/>
      <c r="K32" s="8">
        <v>0</v>
      </c>
      <c r="L32" s="8"/>
      <c r="M32" s="8">
        <v>0</v>
      </c>
      <c r="N32" s="8"/>
      <c r="O32" s="8">
        <f t="shared" si="0"/>
        <v>46</v>
      </c>
    </row>
    <row r="33" spans="1:16" x14ac:dyDescent="0.25">
      <c r="A33" s="2" t="s">
        <v>23</v>
      </c>
      <c r="B33" s="2" t="s">
        <v>229</v>
      </c>
      <c r="C33" s="2" t="s">
        <v>230</v>
      </c>
      <c r="D33" s="2" t="s">
        <v>151</v>
      </c>
      <c r="E33" s="2" t="s">
        <v>150</v>
      </c>
      <c r="F33" s="2" t="s">
        <v>28</v>
      </c>
      <c r="G33" s="8" t="s">
        <v>30</v>
      </c>
      <c r="H33" s="8">
        <v>4</v>
      </c>
      <c r="I33" s="8">
        <v>42</v>
      </c>
      <c r="J33" s="8">
        <v>0</v>
      </c>
      <c r="K33" s="8">
        <v>0</v>
      </c>
      <c r="L33" s="8">
        <v>0</v>
      </c>
      <c r="M33" s="8">
        <v>0</v>
      </c>
      <c r="N33" s="8">
        <f>H33+J33+L33</f>
        <v>4</v>
      </c>
      <c r="O33" s="8">
        <f t="shared" si="0"/>
        <v>42</v>
      </c>
    </row>
    <row r="34" spans="1:16" x14ac:dyDescent="0.25">
      <c r="A34" s="2" t="s">
        <v>23</v>
      </c>
      <c r="B34" s="2" t="s">
        <v>229</v>
      </c>
      <c r="C34" s="2" t="s">
        <v>230</v>
      </c>
      <c r="D34" s="2" t="s">
        <v>154</v>
      </c>
      <c r="E34" s="2" t="s">
        <v>153</v>
      </c>
      <c r="F34" s="2" t="s">
        <v>28</v>
      </c>
      <c r="G34" s="8" t="s">
        <v>29</v>
      </c>
      <c r="H34" s="8"/>
      <c r="I34" s="8">
        <v>0</v>
      </c>
      <c r="J34" s="8"/>
      <c r="K34" s="8">
        <v>29</v>
      </c>
      <c r="L34" s="8"/>
      <c r="M34" s="8">
        <v>12</v>
      </c>
      <c r="N34" s="8"/>
      <c r="O34" s="8">
        <f t="shared" si="0"/>
        <v>41</v>
      </c>
    </row>
    <row r="35" spans="1:16" x14ac:dyDescent="0.25">
      <c r="A35" s="2" t="s">
        <v>23</v>
      </c>
      <c r="B35" s="2" t="s">
        <v>229</v>
      </c>
      <c r="C35" s="2" t="s">
        <v>230</v>
      </c>
      <c r="D35" s="2" t="s">
        <v>154</v>
      </c>
      <c r="E35" s="2" t="s">
        <v>153</v>
      </c>
      <c r="F35" s="2" t="s">
        <v>28</v>
      </c>
      <c r="G35" s="8" t="s">
        <v>30</v>
      </c>
      <c r="H35" s="8">
        <v>0</v>
      </c>
      <c r="I35" s="8">
        <v>0</v>
      </c>
      <c r="J35" s="8">
        <v>2</v>
      </c>
      <c r="K35" s="8">
        <v>29</v>
      </c>
      <c r="L35" s="8">
        <v>1</v>
      </c>
      <c r="M35" s="8">
        <v>33</v>
      </c>
      <c r="N35" s="8">
        <f>H35+J35+L35</f>
        <v>3</v>
      </c>
      <c r="O35" s="8">
        <f t="shared" si="0"/>
        <v>62</v>
      </c>
      <c r="P35" s="9">
        <f>SUM(O32:O35)</f>
        <v>191</v>
      </c>
    </row>
    <row r="36" spans="1:16" x14ac:dyDescent="0.25">
      <c r="A36" s="2" t="s">
        <v>23</v>
      </c>
      <c r="B36" s="2" t="s">
        <v>231</v>
      </c>
      <c r="C36" s="2" t="s">
        <v>232</v>
      </c>
      <c r="D36" s="2" t="s">
        <v>151</v>
      </c>
      <c r="E36" s="2" t="s">
        <v>150</v>
      </c>
      <c r="F36" s="2" t="s">
        <v>28</v>
      </c>
      <c r="G36" s="8" t="s">
        <v>29</v>
      </c>
      <c r="H36" s="8"/>
      <c r="I36" s="8">
        <v>12</v>
      </c>
      <c r="J36" s="8"/>
      <c r="K36" s="8">
        <v>0</v>
      </c>
      <c r="L36" s="8"/>
      <c r="M36" s="8">
        <v>0</v>
      </c>
      <c r="N36" s="8"/>
      <c r="O36" s="8">
        <f t="shared" si="0"/>
        <v>12</v>
      </c>
    </row>
    <row r="37" spans="1:16" x14ac:dyDescent="0.25">
      <c r="A37" s="2" t="s">
        <v>23</v>
      </c>
      <c r="B37" s="2" t="s">
        <v>231</v>
      </c>
      <c r="C37" s="2" t="s">
        <v>232</v>
      </c>
      <c r="D37" s="2" t="s">
        <v>151</v>
      </c>
      <c r="E37" s="2" t="s">
        <v>150</v>
      </c>
      <c r="F37" s="2" t="s">
        <v>28</v>
      </c>
      <c r="G37" s="8" t="s">
        <v>30</v>
      </c>
      <c r="H37" s="8">
        <v>1</v>
      </c>
      <c r="I37" s="8">
        <v>14</v>
      </c>
      <c r="J37" s="8">
        <v>0</v>
      </c>
      <c r="K37" s="8">
        <v>0</v>
      </c>
      <c r="L37" s="8">
        <v>0</v>
      </c>
      <c r="M37" s="8">
        <v>0</v>
      </c>
      <c r="N37" s="8">
        <f>H37+J37+L37</f>
        <v>1</v>
      </c>
      <c r="O37" s="8">
        <f t="shared" si="0"/>
        <v>14</v>
      </c>
    </row>
    <row r="38" spans="1:16" x14ac:dyDescent="0.25">
      <c r="A38" s="2" t="s">
        <v>23</v>
      </c>
      <c r="B38" s="2" t="s">
        <v>231</v>
      </c>
      <c r="C38" s="2" t="s">
        <v>232</v>
      </c>
      <c r="D38" s="2" t="s">
        <v>154</v>
      </c>
      <c r="E38" s="2" t="s">
        <v>153</v>
      </c>
      <c r="F38" s="2" t="s">
        <v>28</v>
      </c>
      <c r="G38" s="8" t="s">
        <v>29</v>
      </c>
      <c r="H38" s="8"/>
      <c r="I38" s="8">
        <v>0</v>
      </c>
      <c r="J38" s="8"/>
      <c r="K38" s="8">
        <v>15</v>
      </c>
      <c r="L38" s="8"/>
      <c r="M38" s="8">
        <v>14</v>
      </c>
      <c r="N38" s="8"/>
      <c r="O38" s="8">
        <f t="shared" si="0"/>
        <v>29</v>
      </c>
    </row>
    <row r="39" spans="1:16" x14ac:dyDescent="0.25">
      <c r="A39" s="2" t="s">
        <v>23</v>
      </c>
      <c r="B39" s="2" t="s">
        <v>231</v>
      </c>
      <c r="C39" s="2" t="s">
        <v>232</v>
      </c>
      <c r="D39" s="2" t="s">
        <v>154</v>
      </c>
      <c r="E39" s="2" t="s">
        <v>153</v>
      </c>
      <c r="F39" s="2" t="s">
        <v>28</v>
      </c>
      <c r="G39" s="8" t="s">
        <v>30</v>
      </c>
      <c r="H39" s="8">
        <v>0</v>
      </c>
      <c r="I39" s="8">
        <v>0</v>
      </c>
      <c r="J39" s="8">
        <v>1</v>
      </c>
      <c r="K39" s="8">
        <v>18</v>
      </c>
      <c r="L39" s="8">
        <v>1</v>
      </c>
      <c r="M39" s="8">
        <v>9</v>
      </c>
      <c r="N39" s="8">
        <f>H39+J39+L39</f>
        <v>2</v>
      </c>
      <c r="O39" s="8">
        <f t="shared" si="0"/>
        <v>27</v>
      </c>
      <c r="P39" s="9">
        <f>SUM(O36:O39)</f>
        <v>82</v>
      </c>
    </row>
    <row r="40" spans="1:16" x14ac:dyDescent="0.25">
      <c r="A40" s="2" t="s">
        <v>23</v>
      </c>
      <c r="B40" s="2" t="s">
        <v>233</v>
      </c>
      <c r="C40" s="2" t="s">
        <v>234</v>
      </c>
      <c r="D40" s="2" t="s">
        <v>151</v>
      </c>
      <c r="E40" s="2" t="s">
        <v>150</v>
      </c>
      <c r="F40" s="2" t="s">
        <v>28</v>
      </c>
      <c r="G40" s="8" t="s">
        <v>29</v>
      </c>
      <c r="H40" s="8"/>
      <c r="I40" s="8">
        <v>9</v>
      </c>
      <c r="J40" s="8"/>
      <c r="K40" s="8">
        <v>0</v>
      </c>
      <c r="L40" s="8"/>
      <c r="M40" s="8">
        <v>0</v>
      </c>
      <c r="N40" s="8"/>
      <c r="O40" s="8">
        <f t="shared" si="0"/>
        <v>9</v>
      </c>
    </row>
    <row r="41" spans="1:16" x14ac:dyDescent="0.25">
      <c r="A41" s="2" t="s">
        <v>23</v>
      </c>
      <c r="B41" s="2" t="s">
        <v>233</v>
      </c>
      <c r="C41" s="2" t="s">
        <v>234</v>
      </c>
      <c r="D41" s="2" t="s">
        <v>151</v>
      </c>
      <c r="E41" s="2" t="s">
        <v>150</v>
      </c>
      <c r="F41" s="2" t="s">
        <v>28</v>
      </c>
      <c r="G41" s="8" t="s">
        <v>30</v>
      </c>
      <c r="H41" s="8">
        <v>1</v>
      </c>
      <c r="I41" s="8">
        <v>18</v>
      </c>
      <c r="J41" s="8">
        <v>0</v>
      </c>
      <c r="K41" s="8">
        <v>0</v>
      </c>
      <c r="L41" s="8">
        <v>0</v>
      </c>
      <c r="M41" s="8">
        <v>0</v>
      </c>
      <c r="N41" s="8">
        <f>H41+J41+L41</f>
        <v>1</v>
      </c>
      <c r="O41" s="8">
        <f t="shared" si="0"/>
        <v>18</v>
      </c>
    </row>
    <row r="42" spans="1:16" x14ac:dyDescent="0.25">
      <c r="A42" s="2" t="s">
        <v>23</v>
      </c>
      <c r="B42" s="2" t="s">
        <v>233</v>
      </c>
      <c r="C42" s="2" t="s">
        <v>234</v>
      </c>
      <c r="D42" s="2" t="s">
        <v>154</v>
      </c>
      <c r="E42" s="2" t="s">
        <v>153</v>
      </c>
      <c r="F42" s="2" t="s">
        <v>28</v>
      </c>
      <c r="G42" s="8" t="s">
        <v>29</v>
      </c>
      <c r="H42" s="8"/>
      <c r="I42" s="8">
        <v>0</v>
      </c>
      <c r="J42" s="8"/>
      <c r="K42" s="8">
        <v>4</v>
      </c>
      <c r="L42" s="8"/>
      <c r="M42" s="8">
        <v>10</v>
      </c>
      <c r="N42" s="8"/>
      <c r="O42" s="8">
        <f t="shared" si="0"/>
        <v>14</v>
      </c>
    </row>
    <row r="43" spans="1:16" x14ac:dyDescent="0.25">
      <c r="A43" s="2" t="s">
        <v>23</v>
      </c>
      <c r="B43" s="2" t="s">
        <v>233</v>
      </c>
      <c r="C43" s="2" t="s">
        <v>234</v>
      </c>
      <c r="D43" s="2" t="s">
        <v>154</v>
      </c>
      <c r="E43" s="2" t="s">
        <v>153</v>
      </c>
      <c r="F43" s="2" t="s">
        <v>28</v>
      </c>
      <c r="G43" s="8" t="s">
        <v>30</v>
      </c>
      <c r="H43" s="8">
        <v>0</v>
      </c>
      <c r="I43" s="8">
        <v>0</v>
      </c>
      <c r="J43" s="8">
        <v>1</v>
      </c>
      <c r="K43" s="8">
        <v>19</v>
      </c>
      <c r="L43" s="8">
        <v>1</v>
      </c>
      <c r="M43" s="8">
        <v>16</v>
      </c>
      <c r="N43" s="8">
        <f>H43+J43+L43</f>
        <v>2</v>
      </c>
      <c r="O43" s="8">
        <f t="shared" si="0"/>
        <v>35</v>
      </c>
      <c r="P43" s="9">
        <f>SUM(O40:O43)</f>
        <v>76</v>
      </c>
    </row>
    <row r="44" spans="1:16" x14ac:dyDescent="0.25">
      <c r="A44" s="2" t="s">
        <v>23</v>
      </c>
      <c r="B44" s="2" t="s">
        <v>235</v>
      </c>
      <c r="C44" s="2" t="s">
        <v>236</v>
      </c>
      <c r="D44" s="2" t="s">
        <v>151</v>
      </c>
      <c r="E44" s="2" t="s">
        <v>150</v>
      </c>
      <c r="F44" s="2" t="s">
        <v>28</v>
      </c>
      <c r="G44" s="8" t="s">
        <v>29</v>
      </c>
      <c r="H44" s="8"/>
      <c r="I44" s="8">
        <v>22</v>
      </c>
      <c r="J44" s="8"/>
      <c r="K44" s="8">
        <v>0</v>
      </c>
      <c r="L44" s="8"/>
      <c r="M44" s="8">
        <v>0</v>
      </c>
      <c r="N44" s="8"/>
      <c r="O44" s="8">
        <f t="shared" si="0"/>
        <v>22</v>
      </c>
    </row>
    <row r="45" spans="1:16" x14ac:dyDescent="0.25">
      <c r="A45" s="2" t="s">
        <v>23</v>
      </c>
      <c r="B45" s="2" t="s">
        <v>235</v>
      </c>
      <c r="C45" s="2" t="s">
        <v>236</v>
      </c>
      <c r="D45" s="2" t="s">
        <v>151</v>
      </c>
      <c r="E45" s="2" t="s">
        <v>150</v>
      </c>
      <c r="F45" s="2" t="s">
        <v>28</v>
      </c>
      <c r="G45" s="8" t="s">
        <v>30</v>
      </c>
      <c r="H45" s="8">
        <v>2</v>
      </c>
      <c r="I45" s="8">
        <v>32</v>
      </c>
      <c r="J45" s="8">
        <v>0</v>
      </c>
      <c r="K45" s="8">
        <v>0</v>
      </c>
      <c r="L45" s="8">
        <v>0</v>
      </c>
      <c r="M45" s="8">
        <v>0</v>
      </c>
      <c r="N45" s="8">
        <f>H45+J45+L45</f>
        <v>2</v>
      </c>
      <c r="O45" s="8">
        <f t="shared" si="0"/>
        <v>32</v>
      </c>
    </row>
    <row r="46" spans="1:16" x14ac:dyDescent="0.25">
      <c r="A46" s="2" t="s">
        <v>23</v>
      </c>
      <c r="B46" s="2" t="s">
        <v>235</v>
      </c>
      <c r="C46" s="2" t="s">
        <v>236</v>
      </c>
      <c r="D46" s="2" t="s">
        <v>154</v>
      </c>
      <c r="E46" s="2" t="s">
        <v>153</v>
      </c>
      <c r="F46" s="2" t="s">
        <v>28</v>
      </c>
      <c r="G46" s="8" t="s">
        <v>29</v>
      </c>
      <c r="H46" s="8"/>
      <c r="I46" s="8">
        <v>0</v>
      </c>
      <c r="J46" s="8"/>
      <c r="K46" s="8">
        <v>20</v>
      </c>
      <c r="L46" s="8"/>
      <c r="M46" s="8">
        <v>27</v>
      </c>
      <c r="N46" s="8"/>
      <c r="O46" s="8">
        <f t="shared" si="0"/>
        <v>47</v>
      </c>
    </row>
    <row r="47" spans="1:16" x14ac:dyDescent="0.25">
      <c r="A47" s="2" t="s">
        <v>23</v>
      </c>
      <c r="B47" s="2" t="s">
        <v>235</v>
      </c>
      <c r="C47" s="2" t="s">
        <v>236</v>
      </c>
      <c r="D47" s="2" t="s">
        <v>154</v>
      </c>
      <c r="E47" s="2" t="s">
        <v>153</v>
      </c>
      <c r="F47" s="2" t="s">
        <v>28</v>
      </c>
      <c r="G47" s="8" t="s">
        <v>30</v>
      </c>
      <c r="H47" s="8">
        <v>0</v>
      </c>
      <c r="I47" s="8">
        <v>0</v>
      </c>
      <c r="J47" s="8">
        <v>2</v>
      </c>
      <c r="K47" s="8">
        <v>31</v>
      </c>
      <c r="L47" s="8">
        <v>2</v>
      </c>
      <c r="M47" s="8">
        <v>48</v>
      </c>
      <c r="N47" s="8">
        <f>H47+J47+L47</f>
        <v>4</v>
      </c>
      <c r="O47" s="8">
        <f t="shared" si="0"/>
        <v>79</v>
      </c>
      <c r="P47" s="9">
        <f>SUM(O44:O47)</f>
        <v>180</v>
      </c>
    </row>
    <row r="48" spans="1:16" x14ac:dyDescent="0.25">
      <c r="A48" s="2" t="s">
        <v>23</v>
      </c>
      <c r="B48" s="2" t="s">
        <v>237</v>
      </c>
      <c r="C48" s="2" t="s">
        <v>238</v>
      </c>
      <c r="D48" s="2" t="s">
        <v>151</v>
      </c>
      <c r="E48" s="2" t="s">
        <v>150</v>
      </c>
      <c r="F48" s="2" t="s">
        <v>28</v>
      </c>
      <c r="G48" s="8" t="s">
        <v>29</v>
      </c>
      <c r="H48" s="8"/>
      <c r="I48" s="8">
        <v>15</v>
      </c>
      <c r="J48" s="8"/>
      <c r="K48" s="8">
        <v>0</v>
      </c>
      <c r="L48" s="8"/>
      <c r="M48" s="8">
        <v>0</v>
      </c>
      <c r="N48" s="8"/>
      <c r="O48" s="8">
        <f t="shared" si="0"/>
        <v>15</v>
      </c>
    </row>
    <row r="49" spans="1:16" x14ac:dyDescent="0.25">
      <c r="A49" s="2" t="s">
        <v>23</v>
      </c>
      <c r="B49" s="2" t="s">
        <v>237</v>
      </c>
      <c r="C49" s="2" t="s">
        <v>238</v>
      </c>
      <c r="D49" s="2" t="s">
        <v>151</v>
      </c>
      <c r="E49" s="2" t="s">
        <v>150</v>
      </c>
      <c r="F49" s="2" t="s">
        <v>28</v>
      </c>
      <c r="G49" s="8" t="s">
        <v>30</v>
      </c>
      <c r="H49" s="8">
        <v>1</v>
      </c>
      <c r="I49" s="8">
        <v>22</v>
      </c>
      <c r="J49" s="8">
        <v>0</v>
      </c>
      <c r="K49" s="8">
        <v>0</v>
      </c>
      <c r="L49" s="8">
        <v>0</v>
      </c>
      <c r="M49" s="8">
        <v>0</v>
      </c>
      <c r="N49" s="8">
        <f>H49+J49+L49</f>
        <v>1</v>
      </c>
      <c r="O49" s="8">
        <f t="shared" si="0"/>
        <v>22</v>
      </c>
    </row>
    <row r="50" spans="1:16" x14ac:dyDescent="0.25">
      <c r="A50" s="2" t="s">
        <v>23</v>
      </c>
      <c r="B50" s="2" t="s">
        <v>237</v>
      </c>
      <c r="C50" s="2" t="s">
        <v>238</v>
      </c>
      <c r="D50" s="2" t="s">
        <v>154</v>
      </c>
      <c r="E50" s="2" t="s">
        <v>153</v>
      </c>
      <c r="F50" s="2" t="s">
        <v>28</v>
      </c>
      <c r="G50" s="8" t="s">
        <v>29</v>
      </c>
      <c r="H50" s="8"/>
      <c r="I50" s="8">
        <v>0</v>
      </c>
      <c r="J50" s="8"/>
      <c r="K50" s="8">
        <v>10</v>
      </c>
      <c r="L50" s="8"/>
      <c r="M50" s="8">
        <v>7</v>
      </c>
      <c r="N50" s="8"/>
      <c r="O50" s="8">
        <f t="shared" si="0"/>
        <v>17</v>
      </c>
    </row>
    <row r="51" spans="1:16" x14ac:dyDescent="0.25">
      <c r="A51" s="2" t="s">
        <v>23</v>
      </c>
      <c r="B51" s="2" t="s">
        <v>237</v>
      </c>
      <c r="C51" s="2" t="s">
        <v>238</v>
      </c>
      <c r="D51" s="2" t="s">
        <v>154</v>
      </c>
      <c r="E51" s="2" t="s">
        <v>153</v>
      </c>
      <c r="F51" s="2" t="s">
        <v>28</v>
      </c>
      <c r="G51" s="8" t="s">
        <v>30</v>
      </c>
      <c r="H51" s="8">
        <v>0</v>
      </c>
      <c r="I51" s="8">
        <v>0</v>
      </c>
      <c r="J51" s="8">
        <v>1</v>
      </c>
      <c r="K51" s="8">
        <v>21</v>
      </c>
      <c r="L51" s="8">
        <v>1</v>
      </c>
      <c r="M51" s="8">
        <v>22</v>
      </c>
      <c r="N51" s="8">
        <f>H51+J51+L51</f>
        <v>2</v>
      </c>
      <c r="O51" s="8">
        <f t="shared" si="0"/>
        <v>43</v>
      </c>
      <c r="P51" s="9">
        <f>SUM(O48:O51)</f>
        <v>97</v>
      </c>
    </row>
    <row r="52" spans="1:16" x14ac:dyDescent="0.25">
      <c r="A52" s="2" t="s">
        <v>23</v>
      </c>
      <c r="B52" s="2" t="s">
        <v>239</v>
      </c>
      <c r="C52" s="2" t="s">
        <v>240</v>
      </c>
      <c r="D52" s="2" t="s">
        <v>149</v>
      </c>
      <c r="E52" s="2" t="s">
        <v>148</v>
      </c>
      <c r="F52" s="2" t="s">
        <v>28</v>
      </c>
      <c r="G52" s="8" t="s">
        <v>29</v>
      </c>
      <c r="H52" s="8"/>
      <c r="I52" s="8">
        <v>0</v>
      </c>
      <c r="J52" s="8"/>
      <c r="K52" s="8">
        <v>11</v>
      </c>
      <c r="L52" s="8"/>
      <c r="M52" s="8">
        <v>8</v>
      </c>
      <c r="N52" s="8"/>
      <c r="O52" s="8">
        <f t="shared" si="0"/>
        <v>19</v>
      </c>
    </row>
    <row r="53" spans="1:16" x14ac:dyDescent="0.25">
      <c r="A53" s="2" t="s">
        <v>23</v>
      </c>
      <c r="B53" s="2" t="s">
        <v>239</v>
      </c>
      <c r="C53" s="2" t="s">
        <v>240</v>
      </c>
      <c r="D53" s="2" t="s">
        <v>149</v>
      </c>
      <c r="E53" s="2" t="s">
        <v>148</v>
      </c>
      <c r="F53" s="2" t="s">
        <v>28</v>
      </c>
      <c r="G53" s="8" t="s">
        <v>30</v>
      </c>
      <c r="H53" s="8">
        <v>0</v>
      </c>
      <c r="I53" s="8">
        <v>0</v>
      </c>
      <c r="J53" s="8">
        <v>1</v>
      </c>
      <c r="K53" s="8">
        <v>11</v>
      </c>
      <c r="L53" s="8">
        <v>1</v>
      </c>
      <c r="M53" s="8">
        <v>13</v>
      </c>
      <c r="N53" s="8">
        <f>H53+J53+L53</f>
        <v>2</v>
      </c>
      <c r="O53" s="8">
        <f t="shared" si="0"/>
        <v>24</v>
      </c>
    </row>
    <row r="54" spans="1:16" x14ac:dyDescent="0.25">
      <c r="A54" s="2" t="s">
        <v>23</v>
      </c>
      <c r="B54" s="2" t="s">
        <v>239</v>
      </c>
      <c r="C54" s="2" t="s">
        <v>240</v>
      </c>
      <c r="D54" s="2" t="s">
        <v>151</v>
      </c>
      <c r="E54" s="2" t="s">
        <v>150</v>
      </c>
      <c r="F54" s="2" t="s">
        <v>28</v>
      </c>
      <c r="G54" s="8" t="s">
        <v>29</v>
      </c>
      <c r="H54" s="8"/>
      <c r="I54" s="8">
        <v>12</v>
      </c>
      <c r="J54" s="8"/>
      <c r="K54" s="8">
        <v>0</v>
      </c>
      <c r="L54" s="8"/>
      <c r="M54" s="8">
        <v>0</v>
      </c>
      <c r="N54" s="8"/>
      <c r="O54" s="8">
        <f t="shared" si="0"/>
        <v>12</v>
      </c>
    </row>
    <row r="55" spans="1:16" x14ac:dyDescent="0.25">
      <c r="A55" s="2" t="s">
        <v>23</v>
      </c>
      <c r="B55" s="2" t="s">
        <v>239</v>
      </c>
      <c r="C55" s="2" t="s">
        <v>240</v>
      </c>
      <c r="D55" s="2" t="s">
        <v>151</v>
      </c>
      <c r="E55" s="2" t="s">
        <v>150</v>
      </c>
      <c r="F55" s="2" t="s">
        <v>28</v>
      </c>
      <c r="G55" s="8" t="s">
        <v>30</v>
      </c>
      <c r="H55" s="8">
        <v>1</v>
      </c>
      <c r="I55" s="8">
        <v>13</v>
      </c>
      <c r="J55" s="8">
        <v>0</v>
      </c>
      <c r="K55" s="8">
        <v>0</v>
      </c>
      <c r="L55" s="8">
        <v>0</v>
      </c>
      <c r="M55" s="8">
        <v>0</v>
      </c>
      <c r="N55" s="8">
        <f>H55+J55+L55</f>
        <v>1</v>
      </c>
      <c r="O55" s="8">
        <f t="shared" si="0"/>
        <v>13</v>
      </c>
      <c r="P55" s="9">
        <f>SUM(O52:O55)</f>
        <v>68</v>
      </c>
    </row>
    <row r="56" spans="1:16" x14ac:dyDescent="0.25">
      <c r="A56" s="2" t="s">
        <v>23</v>
      </c>
      <c r="B56" s="2" t="s">
        <v>241</v>
      </c>
      <c r="C56" s="2" t="s">
        <v>242</v>
      </c>
      <c r="D56" s="2" t="s">
        <v>151</v>
      </c>
      <c r="E56" s="2" t="s">
        <v>150</v>
      </c>
      <c r="F56" s="2" t="s">
        <v>28</v>
      </c>
      <c r="G56" s="8" t="s">
        <v>29</v>
      </c>
      <c r="H56" s="8"/>
      <c r="I56" s="8">
        <v>36</v>
      </c>
      <c r="J56" s="8"/>
      <c r="K56" s="8">
        <v>0</v>
      </c>
      <c r="L56" s="8"/>
      <c r="M56" s="8">
        <v>0</v>
      </c>
      <c r="N56" s="8"/>
      <c r="O56" s="8">
        <f t="shared" si="0"/>
        <v>36</v>
      </c>
    </row>
    <row r="57" spans="1:16" x14ac:dyDescent="0.25">
      <c r="A57" s="2" t="s">
        <v>23</v>
      </c>
      <c r="B57" s="2" t="s">
        <v>241</v>
      </c>
      <c r="C57" s="2" t="s">
        <v>242</v>
      </c>
      <c r="D57" s="2" t="s">
        <v>151</v>
      </c>
      <c r="E57" s="2" t="s">
        <v>150</v>
      </c>
      <c r="F57" s="2" t="s">
        <v>28</v>
      </c>
      <c r="G57" s="8" t="s">
        <v>30</v>
      </c>
      <c r="H57" s="8">
        <v>2</v>
      </c>
      <c r="I57" s="8">
        <v>34</v>
      </c>
      <c r="J57" s="8">
        <v>0</v>
      </c>
      <c r="K57" s="8">
        <v>0</v>
      </c>
      <c r="L57" s="8">
        <v>0</v>
      </c>
      <c r="M57" s="8">
        <v>0</v>
      </c>
      <c r="N57" s="8">
        <f>H57+J57+L57</f>
        <v>2</v>
      </c>
      <c r="O57" s="8">
        <f t="shared" si="0"/>
        <v>34</v>
      </c>
    </row>
    <row r="58" spans="1:16" x14ac:dyDescent="0.25">
      <c r="A58" s="2" t="s">
        <v>23</v>
      </c>
      <c r="B58" s="2" t="s">
        <v>241</v>
      </c>
      <c r="C58" s="2" t="s">
        <v>242</v>
      </c>
      <c r="D58" s="2" t="s">
        <v>154</v>
      </c>
      <c r="E58" s="2" t="s">
        <v>153</v>
      </c>
      <c r="F58" s="2" t="s">
        <v>28</v>
      </c>
      <c r="G58" s="8" t="s">
        <v>29</v>
      </c>
      <c r="H58" s="8"/>
      <c r="I58" s="8">
        <v>0</v>
      </c>
      <c r="J58" s="8"/>
      <c r="K58" s="8">
        <v>22</v>
      </c>
      <c r="L58" s="8"/>
      <c r="M58" s="8">
        <v>21</v>
      </c>
      <c r="N58" s="8"/>
      <c r="O58" s="8">
        <f t="shared" si="0"/>
        <v>43</v>
      </c>
    </row>
    <row r="59" spans="1:16" x14ac:dyDescent="0.25">
      <c r="A59" s="2" t="s">
        <v>23</v>
      </c>
      <c r="B59" s="2" t="s">
        <v>241</v>
      </c>
      <c r="C59" s="2" t="s">
        <v>242</v>
      </c>
      <c r="D59" s="2" t="s">
        <v>154</v>
      </c>
      <c r="E59" s="2" t="s">
        <v>153</v>
      </c>
      <c r="F59" s="2" t="s">
        <v>28</v>
      </c>
      <c r="G59" s="8" t="s">
        <v>30</v>
      </c>
      <c r="H59" s="8">
        <v>0</v>
      </c>
      <c r="I59" s="8">
        <v>0</v>
      </c>
      <c r="J59" s="8">
        <v>2</v>
      </c>
      <c r="K59" s="8">
        <v>34</v>
      </c>
      <c r="L59" s="8">
        <v>1</v>
      </c>
      <c r="M59" s="8">
        <v>25</v>
      </c>
      <c r="N59" s="8">
        <f>H59+J59+L59</f>
        <v>3</v>
      </c>
      <c r="O59" s="8">
        <f t="shared" si="0"/>
        <v>59</v>
      </c>
      <c r="P59" s="9">
        <f>SUM(O56:O59)</f>
        <v>172</v>
      </c>
    </row>
    <row r="60" spans="1:16" x14ac:dyDescent="0.25">
      <c r="A60" s="2" t="s">
        <v>23</v>
      </c>
      <c r="B60" s="2" t="s">
        <v>243</v>
      </c>
      <c r="C60" s="2" t="s">
        <v>244</v>
      </c>
      <c r="D60" s="2" t="s">
        <v>151</v>
      </c>
      <c r="E60" s="2" t="s">
        <v>150</v>
      </c>
      <c r="F60" s="2" t="s">
        <v>28</v>
      </c>
      <c r="G60" s="8" t="s">
        <v>29</v>
      </c>
      <c r="H60" s="8"/>
      <c r="I60" s="8">
        <v>19</v>
      </c>
      <c r="J60" s="8"/>
      <c r="K60" s="8">
        <v>0</v>
      </c>
      <c r="L60" s="8"/>
      <c r="M60" s="8">
        <v>0</v>
      </c>
      <c r="N60" s="8"/>
      <c r="O60" s="8">
        <f t="shared" si="0"/>
        <v>19</v>
      </c>
    </row>
    <row r="61" spans="1:16" x14ac:dyDescent="0.25">
      <c r="A61" s="2" t="s">
        <v>23</v>
      </c>
      <c r="B61" s="2" t="s">
        <v>243</v>
      </c>
      <c r="C61" s="2" t="s">
        <v>244</v>
      </c>
      <c r="D61" s="2" t="s">
        <v>151</v>
      </c>
      <c r="E61" s="2" t="s">
        <v>150</v>
      </c>
      <c r="F61" s="2" t="s">
        <v>28</v>
      </c>
      <c r="G61" s="8" t="s">
        <v>30</v>
      </c>
      <c r="H61" s="8">
        <v>1</v>
      </c>
      <c r="I61" s="8">
        <v>18</v>
      </c>
      <c r="J61" s="8">
        <v>0</v>
      </c>
      <c r="K61" s="8">
        <v>0</v>
      </c>
      <c r="L61" s="8">
        <v>0</v>
      </c>
      <c r="M61" s="8">
        <v>0</v>
      </c>
      <c r="N61" s="8">
        <f>H61+J61+L61</f>
        <v>1</v>
      </c>
      <c r="O61" s="8">
        <f t="shared" si="0"/>
        <v>18</v>
      </c>
    </row>
    <row r="62" spans="1:16" x14ac:dyDescent="0.25">
      <c r="A62" s="2" t="s">
        <v>23</v>
      </c>
      <c r="B62" s="2" t="s">
        <v>243</v>
      </c>
      <c r="C62" s="2" t="s">
        <v>244</v>
      </c>
      <c r="D62" s="2" t="s">
        <v>154</v>
      </c>
      <c r="E62" s="2" t="s">
        <v>153</v>
      </c>
      <c r="F62" s="2" t="s">
        <v>28</v>
      </c>
      <c r="G62" s="8" t="s">
        <v>29</v>
      </c>
      <c r="H62" s="8"/>
      <c r="I62" s="8">
        <v>0</v>
      </c>
      <c r="J62" s="8"/>
      <c r="K62" s="8">
        <v>20</v>
      </c>
      <c r="L62" s="8"/>
      <c r="M62" s="8">
        <v>6</v>
      </c>
      <c r="N62" s="8"/>
      <c r="O62" s="8">
        <f t="shared" si="0"/>
        <v>26</v>
      </c>
    </row>
    <row r="63" spans="1:16" x14ac:dyDescent="0.25">
      <c r="A63" s="2" t="s">
        <v>23</v>
      </c>
      <c r="B63" s="2" t="s">
        <v>243</v>
      </c>
      <c r="C63" s="2" t="s">
        <v>244</v>
      </c>
      <c r="D63" s="2" t="s">
        <v>154</v>
      </c>
      <c r="E63" s="2" t="s">
        <v>153</v>
      </c>
      <c r="F63" s="2" t="s">
        <v>28</v>
      </c>
      <c r="G63" s="8" t="s">
        <v>30</v>
      </c>
      <c r="H63" s="8">
        <v>0</v>
      </c>
      <c r="I63" s="8">
        <v>0</v>
      </c>
      <c r="J63" s="8">
        <v>1</v>
      </c>
      <c r="K63" s="8">
        <v>19</v>
      </c>
      <c r="L63" s="8">
        <v>1</v>
      </c>
      <c r="M63" s="8">
        <v>17</v>
      </c>
      <c r="N63" s="8">
        <f>H63+J63+L63</f>
        <v>2</v>
      </c>
      <c r="O63" s="8">
        <f t="shared" si="0"/>
        <v>36</v>
      </c>
      <c r="P63" s="9">
        <f>SUM(O60:O63)</f>
        <v>99</v>
      </c>
    </row>
    <row r="64" spans="1:16" x14ac:dyDescent="0.25">
      <c r="A64" s="2" t="s">
        <v>23</v>
      </c>
      <c r="B64" s="2" t="s">
        <v>245</v>
      </c>
      <c r="C64" s="2" t="s">
        <v>246</v>
      </c>
      <c r="D64" s="2" t="s">
        <v>169</v>
      </c>
      <c r="E64" s="2" t="s">
        <v>168</v>
      </c>
      <c r="F64" s="2" t="s">
        <v>28</v>
      </c>
      <c r="G64" s="8" t="s">
        <v>29</v>
      </c>
      <c r="H64" s="8"/>
      <c r="I64" s="8">
        <v>0</v>
      </c>
      <c r="J64" s="8"/>
      <c r="K64" s="8">
        <v>14</v>
      </c>
      <c r="L64" s="8"/>
      <c r="M64" s="8">
        <v>14</v>
      </c>
      <c r="N64" s="8"/>
      <c r="O64" s="8">
        <f t="shared" si="0"/>
        <v>28</v>
      </c>
    </row>
    <row r="65" spans="1:16" x14ac:dyDescent="0.25">
      <c r="A65" s="2" t="s">
        <v>23</v>
      </c>
      <c r="B65" s="2" t="s">
        <v>245</v>
      </c>
      <c r="C65" s="2" t="s">
        <v>246</v>
      </c>
      <c r="D65" s="2" t="s">
        <v>169</v>
      </c>
      <c r="E65" s="2" t="s">
        <v>168</v>
      </c>
      <c r="F65" s="2" t="s">
        <v>28</v>
      </c>
      <c r="G65" s="8" t="s">
        <v>30</v>
      </c>
      <c r="H65" s="8">
        <v>0</v>
      </c>
      <c r="I65" s="8">
        <v>0</v>
      </c>
      <c r="J65" s="8">
        <v>1</v>
      </c>
      <c r="K65" s="8">
        <v>9</v>
      </c>
      <c r="L65" s="8">
        <v>1</v>
      </c>
      <c r="M65" s="8">
        <v>6</v>
      </c>
      <c r="N65" s="8">
        <f>H65+J65+L65</f>
        <v>2</v>
      </c>
      <c r="O65" s="8">
        <f t="shared" si="0"/>
        <v>15</v>
      </c>
    </row>
    <row r="66" spans="1:16" x14ac:dyDescent="0.25">
      <c r="A66" s="2" t="s">
        <v>23</v>
      </c>
      <c r="B66" s="2" t="s">
        <v>245</v>
      </c>
      <c r="C66" s="2" t="s">
        <v>246</v>
      </c>
      <c r="D66" s="2" t="s">
        <v>151</v>
      </c>
      <c r="E66" s="2" t="s">
        <v>150</v>
      </c>
      <c r="F66" s="2" t="s">
        <v>28</v>
      </c>
      <c r="G66" s="8" t="s">
        <v>29</v>
      </c>
      <c r="H66" s="8"/>
      <c r="I66" s="8">
        <v>8</v>
      </c>
      <c r="J66" s="8"/>
      <c r="K66" s="8">
        <v>0</v>
      </c>
      <c r="L66" s="8"/>
      <c r="M66" s="8">
        <v>0</v>
      </c>
      <c r="N66" s="8"/>
      <c r="O66" s="8">
        <f t="shared" si="0"/>
        <v>8</v>
      </c>
    </row>
    <row r="67" spans="1:16" x14ac:dyDescent="0.25">
      <c r="A67" s="2" t="s">
        <v>23</v>
      </c>
      <c r="B67" s="2" t="s">
        <v>245</v>
      </c>
      <c r="C67" s="2" t="s">
        <v>246</v>
      </c>
      <c r="D67" s="2" t="s">
        <v>151</v>
      </c>
      <c r="E67" s="2" t="s">
        <v>150</v>
      </c>
      <c r="F67" s="2" t="s">
        <v>28</v>
      </c>
      <c r="G67" s="8" t="s">
        <v>30</v>
      </c>
      <c r="H67" s="8">
        <v>1</v>
      </c>
      <c r="I67" s="8">
        <v>15</v>
      </c>
      <c r="J67" s="8">
        <v>0</v>
      </c>
      <c r="K67" s="8">
        <v>0</v>
      </c>
      <c r="L67" s="8">
        <v>0</v>
      </c>
      <c r="M67" s="8">
        <v>0</v>
      </c>
      <c r="N67" s="8">
        <f>H67+J67+L67</f>
        <v>1</v>
      </c>
      <c r="O67" s="8">
        <f t="shared" si="0"/>
        <v>15</v>
      </c>
      <c r="P67" s="9">
        <f>SUM(O64:O67)</f>
        <v>66</v>
      </c>
    </row>
    <row r="68" spans="1:16" x14ac:dyDescent="0.25">
      <c r="A68" s="2" t="s">
        <v>23</v>
      </c>
      <c r="B68" s="2" t="s">
        <v>247</v>
      </c>
      <c r="C68" s="2" t="s">
        <v>248</v>
      </c>
      <c r="D68" s="2" t="s">
        <v>151</v>
      </c>
      <c r="E68" s="2" t="s">
        <v>150</v>
      </c>
      <c r="F68" s="2" t="s">
        <v>28</v>
      </c>
      <c r="G68" s="8" t="s">
        <v>29</v>
      </c>
      <c r="H68" s="8"/>
      <c r="I68" s="8">
        <v>20</v>
      </c>
      <c r="J68" s="8"/>
      <c r="K68" s="8">
        <v>0</v>
      </c>
      <c r="L68" s="8"/>
      <c r="M68" s="8">
        <v>0</v>
      </c>
      <c r="N68" s="8"/>
      <c r="O68" s="8">
        <f t="shared" si="0"/>
        <v>20</v>
      </c>
    </row>
    <row r="69" spans="1:16" x14ac:dyDescent="0.25">
      <c r="A69" s="2" t="s">
        <v>23</v>
      </c>
      <c r="B69" s="2" t="s">
        <v>247</v>
      </c>
      <c r="C69" s="2" t="s">
        <v>248</v>
      </c>
      <c r="D69" s="2" t="s">
        <v>151</v>
      </c>
      <c r="E69" s="2" t="s">
        <v>150</v>
      </c>
      <c r="F69" s="2" t="s">
        <v>28</v>
      </c>
      <c r="G69" s="8" t="s">
        <v>30</v>
      </c>
      <c r="H69" s="8">
        <v>2</v>
      </c>
      <c r="I69" s="8">
        <v>25</v>
      </c>
      <c r="J69" s="8">
        <v>0</v>
      </c>
      <c r="K69" s="8">
        <v>0</v>
      </c>
      <c r="L69" s="8">
        <v>0</v>
      </c>
      <c r="M69" s="8">
        <v>0</v>
      </c>
      <c r="N69" s="8">
        <f>H69+J69+L69</f>
        <v>2</v>
      </c>
      <c r="O69" s="8">
        <f t="shared" si="0"/>
        <v>25</v>
      </c>
    </row>
    <row r="70" spans="1:16" x14ac:dyDescent="0.25">
      <c r="A70" s="2" t="s">
        <v>23</v>
      </c>
      <c r="B70" s="2" t="s">
        <v>247</v>
      </c>
      <c r="C70" s="2" t="s">
        <v>248</v>
      </c>
      <c r="D70" s="2" t="s">
        <v>249</v>
      </c>
      <c r="E70" s="2" t="s">
        <v>153</v>
      </c>
      <c r="F70" s="2" t="s">
        <v>28</v>
      </c>
      <c r="G70" s="8" t="s">
        <v>29</v>
      </c>
      <c r="H70" s="8"/>
      <c r="I70" s="8">
        <v>0</v>
      </c>
      <c r="J70" s="8"/>
      <c r="K70" s="8">
        <v>17</v>
      </c>
      <c r="L70" s="8"/>
      <c r="M70" s="8">
        <v>16</v>
      </c>
      <c r="N70" s="8"/>
      <c r="O70" s="8">
        <f t="shared" si="0"/>
        <v>33</v>
      </c>
    </row>
    <row r="71" spans="1:16" x14ac:dyDescent="0.25">
      <c r="A71" s="2" t="s">
        <v>23</v>
      </c>
      <c r="B71" s="2" t="s">
        <v>247</v>
      </c>
      <c r="C71" s="2" t="s">
        <v>248</v>
      </c>
      <c r="D71" s="2" t="s">
        <v>249</v>
      </c>
      <c r="E71" s="2" t="s">
        <v>153</v>
      </c>
      <c r="F71" s="2" t="s">
        <v>28</v>
      </c>
      <c r="G71" s="8" t="s">
        <v>30</v>
      </c>
      <c r="H71" s="8">
        <v>0</v>
      </c>
      <c r="I71" s="8">
        <v>0</v>
      </c>
      <c r="J71" s="8">
        <v>1</v>
      </c>
      <c r="K71" s="8">
        <v>17</v>
      </c>
      <c r="L71" s="8">
        <v>1</v>
      </c>
      <c r="M71" s="8">
        <v>11</v>
      </c>
      <c r="N71" s="8">
        <f>H71+J71+L71</f>
        <v>2</v>
      </c>
      <c r="O71" s="8">
        <f t="shared" si="0"/>
        <v>28</v>
      </c>
      <c r="P71" s="9">
        <f>SUM(O68:O71)</f>
        <v>106</v>
      </c>
    </row>
    <row r="72" spans="1:16" x14ac:dyDescent="0.25">
      <c r="A72" s="2" t="s">
        <v>23</v>
      </c>
      <c r="B72" s="2" t="s">
        <v>250</v>
      </c>
      <c r="C72" s="2" t="s">
        <v>251</v>
      </c>
      <c r="D72" s="2" t="s">
        <v>151</v>
      </c>
      <c r="E72" s="2" t="s">
        <v>150</v>
      </c>
      <c r="F72" s="2" t="s">
        <v>28</v>
      </c>
      <c r="G72" s="8" t="s">
        <v>29</v>
      </c>
      <c r="H72" s="8"/>
      <c r="I72" s="8">
        <v>5</v>
      </c>
      <c r="J72" s="8"/>
      <c r="K72" s="8">
        <v>0</v>
      </c>
      <c r="L72" s="8"/>
      <c r="M72" s="8">
        <v>0</v>
      </c>
      <c r="N72" s="8"/>
      <c r="O72" s="8">
        <f t="shared" ref="O72:O135" si="1">I72+K72+M72</f>
        <v>5</v>
      </c>
    </row>
    <row r="73" spans="1:16" x14ac:dyDescent="0.25">
      <c r="A73" s="2" t="s">
        <v>23</v>
      </c>
      <c r="B73" s="2" t="s">
        <v>250</v>
      </c>
      <c r="C73" s="2" t="s">
        <v>251</v>
      </c>
      <c r="D73" s="2" t="s">
        <v>151</v>
      </c>
      <c r="E73" s="2" t="s">
        <v>150</v>
      </c>
      <c r="F73" s="2" t="s">
        <v>28</v>
      </c>
      <c r="G73" s="8" t="s">
        <v>30</v>
      </c>
      <c r="H73" s="8">
        <v>1</v>
      </c>
      <c r="I73" s="8">
        <v>10</v>
      </c>
      <c r="J73" s="8">
        <v>0</v>
      </c>
      <c r="K73" s="8">
        <v>0</v>
      </c>
      <c r="L73" s="8">
        <v>0</v>
      </c>
      <c r="M73" s="8">
        <v>0</v>
      </c>
      <c r="N73" s="8">
        <f>H73+J73+L73</f>
        <v>1</v>
      </c>
      <c r="O73" s="8">
        <f t="shared" si="1"/>
        <v>10</v>
      </c>
    </row>
    <row r="74" spans="1:16" x14ac:dyDescent="0.25">
      <c r="A74" s="2" t="s">
        <v>23</v>
      </c>
      <c r="B74" s="2" t="s">
        <v>250</v>
      </c>
      <c r="C74" s="2" t="s">
        <v>251</v>
      </c>
      <c r="D74" s="2" t="s">
        <v>154</v>
      </c>
      <c r="E74" s="2" t="s">
        <v>153</v>
      </c>
      <c r="F74" s="2" t="s">
        <v>28</v>
      </c>
      <c r="G74" s="8" t="s">
        <v>29</v>
      </c>
      <c r="H74" s="8"/>
      <c r="I74" s="8">
        <v>0</v>
      </c>
      <c r="J74" s="8"/>
      <c r="K74" s="8">
        <v>7</v>
      </c>
      <c r="L74" s="8"/>
      <c r="M74" s="8">
        <v>4</v>
      </c>
      <c r="N74" s="8"/>
      <c r="O74" s="8">
        <f t="shared" si="1"/>
        <v>11</v>
      </c>
    </row>
    <row r="75" spans="1:16" x14ac:dyDescent="0.25">
      <c r="A75" s="2" t="s">
        <v>23</v>
      </c>
      <c r="B75" s="2" t="s">
        <v>250</v>
      </c>
      <c r="C75" s="2" t="s">
        <v>251</v>
      </c>
      <c r="D75" s="2" t="s">
        <v>154</v>
      </c>
      <c r="E75" s="2" t="s">
        <v>153</v>
      </c>
      <c r="F75" s="2" t="s">
        <v>28</v>
      </c>
      <c r="G75" s="8" t="s">
        <v>30</v>
      </c>
      <c r="H75" s="8">
        <v>0</v>
      </c>
      <c r="I75" s="8">
        <v>0</v>
      </c>
      <c r="J75" s="8">
        <v>1</v>
      </c>
      <c r="K75" s="8">
        <v>12</v>
      </c>
      <c r="L75" s="8">
        <v>1</v>
      </c>
      <c r="M75" s="8">
        <v>19</v>
      </c>
      <c r="N75" s="8">
        <f>H75+J75+L75</f>
        <v>2</v>
      </c>
      <c r="O75" s="8">
        <f t="shared" si="1"/>
        <v>31</v>
      </c>
      <c r="P75" s="9">
        <f>SUM(O72:O75)</f>
        <v>57</v>
      </c>
    </row>
    <row r="76" spans="1:16" x14ac:dyDescent="0.25">
      <c r="A76" s="2" t="s">
        <v>23</v>
      </c>
      <c r="B76" s="2" t="s">
        <v>252</v>
      </c>
      <c r="C76" s="2" t="s">
        <v>253</v>
      </c>
      <c r="D76" s="2" t="s">
        <v>151</v>
      </c>
      <c r="E76" s="2" t="s">
        <v>150</v>
      </c>
      <c r="F76" s="2" t="s">
        <v>28</v>
      </c>
      <c r="G76" s="8" t="s">
        <v>29</v>
      </c>
      <c r="H76" s="8"/>
      <c r="I76" s="8">
        <v>8</v>
      </c>
      <c r="J76" s="8"/>
      <c r="K76" s="8">
        <v>0</v>
      </c>
      <c r="L76" s="8"/>
      <c r="M76" s="8">
        <v>0</v>
      </c>
      <c r="N76" s="8"/>
      <c r="O76" s="8">
        <f t="shared" si="1"/>
        <v>8</v>
      </c>
    </row>
    <row r="77" spans="1:16" x14ac:dyDescent="0.25">
      <c r="A77" s="2" t="s">
        <v>23</v>
      </c>
      <c r="B77" s="2" t="s">
        <v>252</v>
      </c>
      <c r="C77" s="2" t="s">
        <v>253</v>
      </c>
      <c r="D77" s="2" t="s">
        <v>151</v>
      </c>
      <c r="E77" s="2" t="s">
        <v>150</v>
      </c>
      <c r="F77" s="2" t="s">
        <v>28</v>
      </c>
      <c r="G77" s="8" t="s">
        <v>30</v>
      </c>
      <c r="H77" s="8">
        <v>1</v>
      </c>
      <c r="I77" s="8">
        <v>15</v>
      </c>
      <c r="J77" s="8">
        <v>0</v>
      </c>
      <c r="K77" s="8">
        <v>0</v>
      </c>
      <c r="L77" s="8">
        <v>0</v>
      </c>
      <c r="M77" s="8">
        <v>0</v>
      </c>
      <c r="N77" s="8">
        <f>H77+J77+L77</f>
        <v>1</v>
      </c>
      <c r="O77" s="8">
        <f t="shared" si="1"/>
        <v>15</v>
      </c>
    </row>
    <row r="78" spans="1:16" x14ac:dyDescent="0.25">
      <c r="A78" s="2" t="s">
        <v>23</v>
      </c>
      <c r="B78" s="2" t="s">
        <v>252</v>
      </c>
      <c r="C78" s="2" t="s">
        <v>253</v>
      </c>
      <c r="D78" s="2" t="s">
        <v>154</v>
      </c>
      <c r="E78" s="2" t="s">
        <v>153</v>
      </c>
      <c r="F78" s="2" t="s">
        <v>28</v>
      </c>
      <c r="G78" s="8" t="s">
        <v>29</v>
      </c>
      <c r="H78" s="8"/>
      <c r="I78" s="8">
        <v>0</v>
      </c>
      <c r="J78" s="8"/>
      <c r="K78" s="8">
        <v>7</v>
      </c>
      <c r="L78" s="8"/>
      <c r="M78" s="8">
        <v>12</v>
      </c>
      <c r="N78" s="8"/>
      <c r="O78" s="8">
        <f t="shared" si="1"/>
        <v>19</v>
      </c>
    </row>
    <row r="79" spans="1:16" x14ac:dyDescent="0.25">
      <c r="A79" s="2" t="s">
        <v>23</v>
      </c>
      <c r="B79" s="2" t="s">
        <v>252</v>
      </c>
      <c r="C79" s="2" t="s">
        <v>253</v>
      </c>
      <c r="D79" s="2" t="s">
        <v>154</v>
      </c>
      <c r="E79" s="2" t="s">
        <v>153</v>
      </c>
      <c r="F79" s="2" t="s">
        <v>28</v>
      </c>
      <c r="G79" s="8" t="s">
        <v>30</v>
      </c>
      <c r="H79" s="8">
        <v>0</v>
      </c>
      <c r="I79" s="8">
        <v>0</v>
      </c>
      <c r="J79" s="8">
        <v>1</v>
      </c>
      <c r="K79" s="8">
        <v>9</v>
      </c>
      <c r="L79" s="8">
        <v>1</v>
      </c>
      <c r="M79" s="8">
        <v>5</v>
      </c>
      <c r="N79" s="8">
        <f>H79+J79+L79</f>
        <v>2</v>
      </c>
      <c r="O79" s="8">
        <f t="shared" si="1"/>
        <v>14</v>
      </c>
      <c r="P79" s="9">
        <f>SUM(O76:O79)</f>
        <v>56</v>
      </c>
    </row>
    <row r="80" spans="1:16" x14ac:dyDescent="0.25">
      <c r="A80" s="2" t="s">
        <v>23</v>
      </c>
      <c r="B80" s="2" t="s">
        <v>254</v>
      </c>
      <c r="C80" s="2" t="s">
        <v>255</v>
      </c>
      <c r="D80" s="2" t="s">
        <v>169</v>
      </c>
      <c r="E80" s="2" t="s">
        <v>168</v>
      </c>
      <c r="F80" s="2" t="s">
        <v>28</v>
      </c>
      <c r="G80" s="8" t="s">
        <v>29</v>
      </c>
      <c r="H80" s="8"/>
      <c r="I80" s="8">
        <v>0</v>
      </c>
      <c r="J80" s="8"/>
      <c r="K80" s="8">
        <v>6</v>
      </c>
      <c r="L80" s="8"/>
      <c r="M80" s="8">
        <v>1</v>
      </c>
      <c r="N80" s="8"/>
      <c r="O80" s="8">
        <f t="shared" si="1"/>
        <v>7</v>
      </c>
    </row>
    <row r="81" spans="1:16" x14ac:dyDescent="0.25">
      <c r="A81" s="2" t="s">
        <v>23</v>
      </c>
      <c r="B81" s="2" t="s">
        <v>254</v>
      </c>
      <c r="C81" s="2" t="s">
        <v>255</v>
      </c>
      <c r="D81" s="2" t="s">
        <v>169</v>
      </c>
      <c r="E81" s="2" t="s">
        <v>168</v>
      </c>
      <c r="F81" s="2" t="s">
        <v>28</v>
      </c>
      <c r="G81" s="8" t="s">
        <v>30</v>
      </c>
      <c r="H81" s="8">
        <v>0</v>
      </c>
      <c r="I81" s="8">
        <v>0</v>
      </c>
      <c r="J81" s="8">
        <v>1</v>
      </c>
      <c r="K81" s="8">
        <v>10</v>
      </c>
      <c r="L81" s="8">
        <v>1</v>
      </c>
      <c r="M81" s="8">
        <v>6</v>
      </c>
      <c r="N81" s="8">
        <f>H81+J81+L81</f>
        <v>2</v>
      </c>
      <c r="O81" s="8">
        <f t="shared" si="1"/>
        <v>16</v>
      </c>
    </row>
    <row r="82" spans="1:16" x14ac:dyDescent="0.25">
      <c r="A82" s="2" t="s">
        <v>23</v>
      </c>
      <c r="B82" s="2" t="s">
        <v>254</v>
      </c>
      <c r="C82" s="2" t="s">
        <v>255</v>
      </c>
      <c r="D82" s="2" t="s">
        <v>151</v>
      </c>
      <c r="E82" s="2" t="s">
        <v>150</v>
      </c>
      <c r="F82" s="2" t="s">
        <v>28</v>
      </c>
      <c r="G82" s="8" t="s">
        <v>29</v>
      </c>
      <c r="H82" s="8"/>
      <c r="I82" s="8">
        <v>4</v>
      </c>
      <c r="J82" s="8"/>
      <c r="K82" s="8">
        <v>0</v>
      </c>
      <c r="L82" s="8"/>
      <c r="M82" s="8">
        <v>0</v>
      </c>
      <c r="N82" s="8"/>
      <c r="O82" s="8">
        <f t="shared" si="1"/>
        <v>4</v>
      </c>
    </row>
    <row r="83" spans="1:16" x14ac:dyDescent="0.25">
      <c r="A83" s="2" t="s">
        <v>23</v>
      </c>
      <c r="B83" s="2" t="s">
        <v>254</v>
      </c>
      <c r="C83" s="2" t="s">
        <v>255</v>
      </c>
      <c r="D83" s="2" t="s">
        <v>151</v>
      </c>
      <c r="E83" s="2" t="s">
        <v>150</v>
      </c>
      <c r="F83" s="2" t="s">
        <v>28</v>
      </c>
      <c r="G83" s="8" t="s">
        <v>30</v>
      </c>
      <c r="H83" s="8">
        <v>1</v>
      </c>
      <c r="I83" s="8">
        <v>5</v>
      </c>
      <c r="J83" s="8">
        <v>0</v>
      </c>
      <c r="K83" s="8">
        <v>0</v>
      </c>
      <c r="L83" s="8">
        <v>0</v>
      </c>
      <c r="M83" s="8">
        <v>0</v>
      </c>
      <c r="N83" s="8">
        <f>H83+J83+L83</f>
        <v>1</v>
      </c>
      <c r="O83" s="8">
        <f t="shared" si="1"/>
        <v>5</v>
      </c>
      <c r="P83" s="9">
        <f>SUM(O80:O83)</f>
        <v>32</v>
      </c>
    </row>
    <row r="84" spans="1:16" x14ac:dyDescent="0.25">
      <c r="A84" s="2" t="s">
        <v>23</v>
      </c>
      <c r="B84" s="2" t="s">
        <v>256</v>
      </c>
      <c r="C84" s="2" t="s">
        <v>257</v>
      </c>
      <c r="D84" s="2" t="s">
        <v>151</v>
      </c>
      <c r="E84" s="2" t="s">
        <v>150</v>
      </c>
      <c r="F84" s="2" t="s">
        <v>28</v>
      </c>
      <c r="G84" s="8" t="s">
        <v>29</v>
      </c>
      <c r="H84" s="8"/>
      <c r="I84" s="8">
        <v>7</v>
      </c>
      <c r="J84" s="8"/>
      <c r="K84" s="8">
        <v>0</v>
      </c>
      <c r="L84" s="8"/>
      <c r="M84" s="8">
        <v>0</v>
      </c>
      <c r="N84" s="8"/>
      <c r="O84" s="8">
        <f t="shared" si="1"/>
        <v>7</v>
      </c>
    </row>
    <row r="85" spans="1:16" x14ac:dyDescent="0.25">
      <c r="A85" s="2" t="s">
        <v>23</v>
      </c>
      <c r="B85" s="2" t="s">
        <v>256</v>
      </c>
      <c r="C85" s="2" t="s">
        <v>257</v>
      </c>
      <c r="D85" s="2" t="s">
        <v>151</v>
      </c>
      <c r="E85" s="2" t="s">
        <v>150</v>
      </c>
      <c r="F85" s="2" t="s">
        <v>28</v>
      </c>
      <c r="G85" s="8" t="s">
        <v>30</v>
      </c>
      <c r="H85" s="8">
        <v>1</v>
      </c>
      <c r="I85" s="8">
        <v>12</v>
      </c>
      <c r="J85" s="8">
        <v>0</v>
      </c>
      <c r="K85" s="8">
        <v>0</v>
      </c>
      <c r="L85" s="8">
        <v>0</v>
      </c>
      <c r="M85" s="8">
        <v>0</v>
      </c>
      <c r="N85" s="8">
        <f>H85+J85+L85</f>
        <v>1</v>
      </c>
      <c r="O85" s="8">
        <f t="shared" si="1"/>
        <v>12</v>
      </c>
    </row>
    <row r="86" spans="1:16" x14ac:dyDescent="0.25">
      <c r="A86" s="2" t="s">
        <v>23</v>
      </c>
      <c r="B86" s="2" t="s">
        <v>256</v>
      </c>
      <c r="C86" s="2" t="s">
        <v>257</v>
      </c>
      <c r="D86" s="2" t="s">
        <v>154</v>
      </c>
      <c r="E86" s="2" t="s">
        <v>153</v>
      </c>
      <c r="F86" s="2" t="s">
        <v>28</v>
      </c>
      <c r="G86" s="8" t="s">
        <v>29</v>
      </c>
      <c r="H86" s="8"/>
      <c r="I86" s="8">
        <v>0</v>
      </c>
      <c r="J86" s="8"/>
      <c r="K86" s="8">
        <v>7</v>
      </c>
      <c r="L86" s="8"/>
      <c r="M86" s="8">
        <v>7</v>
      </c>
      <c r="N86" s="8"/>
      <c r="O86" s="8">
        <f t="shared" si="1"/>
        <v>14</v>
      </c>
    </row>
    <row r="87" spans="1:16" x14ac:dyDescent="0.25">
      <c r="A87" s="2" t="s">
        <v>23</v>
      </c>
      <c r="B87" s="2" t="s">
        <v>256</v>
      </c>
      <c r="C87" s="2" t="s">
        <v>257</v>
      </c>
      <c r="D87" s="2" t="s">
        <v>154</v>
      </c>
      <c r="E87" s="2" t="s">
        <v>153</v>
      </c>
      <c r="F87" s="2" t="s">
        <v>28</v>
      </c>
      <c r="G87" s="8" t="s">
        <v>30</v>
      </c>
      <c r="H87" s="8">
        <v>0</v>
      </c>
      <c r="I87" s="8">
        <v>0</v>
      </c>
      <c r="J87" s="8">
        <v>1</v>
      </c>
      <c r="K87" s="8">
        <v>12</v>
      </c>
      <c r="L87" s="8">
        <v>1</v>
      </c>
      <c r="M87" s="8">
        <v>9</v>
      </c>
      <c r="N87" s="8">
        <f>H87+J87+L87</f>
        <v>2</v>
      </c>
      <c r="O87" s="8">
        <f t="shared" si="1"/>
        <v>21</v>
      </c>
      <c r="P87" s="9">
        <f>SUM(O84:O87)</f>
        <v>54</v>
      </c>
    </row>
    <row r="88" spans="1:16" x14ac:dyDescent="0.25">
      <c r="A88" s="2" t="s">
        <v>23</v>
      </c>
      <c r="B88" s="2" t="s">
        <v>258</v>
      </c>
      <c r="C88" s="2" t="s">
        <v>238</v>
      </c>
      <c r="D88" s="2" t="s">
        <v>151</v>
      </c>
      <c r="E88" s="2" t="s">
        <v>150</v>
      </c>
      <c r="F88" s="2" t="s">
        <v>28</v>
      </c>
      <c r="G88" s="8" t="s">
        <v>29</v>
      </c>
      <c r="H88" s="8"/>
      <c r="I88" s="8">
        <v>15</v>
      </c>
      <c r="J88" s="8"/>
      <c r="K88" s="8">
        <v>0</v>
      </c>
      <c r="L88" s="8"/>
      <c r="M88" s="8">
        <v>0</v>
      </c>
      <c r="N88" s="8"/>
      <c r="O88" s="8">
        <f t="shared" si="1"/>
        <v>15</v>
      </c>
    </row>
    <row r="89" spans="1:16" x14ac:dyDescent="0.25">
      <c r="A89" s="2" t="s">
        <v>23</v>
      </c>
      <c r="B89" s="2" t="s">
        <v>258</v>
      </c>
      <c r="C89" s="2" t="s">
        <v>238</v>
      </c>
      <c r="D89" s="2" t="s">
        <v>151</v>
      </c>
      <c r="E89" s="2" t="s">
        <v>150</v>
      </c>
      <c r="F89" s="2" t="s">
        <v>28</v>
      </c>
      <c r="G89" s="8" t="s">
        <v>30</v>
      </c>
      <c r="H89" s="8">
        <v>2</v>
      </c>
      <c r="I89" s="8">
        <v>21</v>
      </c>
      <c r="J89" s="8">
        <v>0</v>
      </c>
      <c r="K89" s="8">
        <v>0</v>
      </c>
      <c r="L89" s="8">
        <v>0</v>
      </c>
      <c r="M89" s="8">
        <v>0</v>
      </c>
      <c r="N89" s="8">
        <f>H89+J89+L89</f>
        <v>2</v>
      </c>
      <c r="O89" s="8">
        <f t="shared" si="1"/>
        <v>21</v>
      </c>
    </row>
    <row r="90" spans="1:16" x14ac:dyDescent="0.25">
      <c r="A90" s="2" t="s">
        <v>23</v>
      </c>
      <c r="B90" s="2" t="s">
        <v>258</v>
      </c>
      <c r="C90" s="2" t="s">
        <v>238</v>
      </c>
      <c r="D90" s="2" t="s">
        <v>154</v>
      </c>
      <c r="E90" s="2" t="s">
        <v>153</v>
      </c>
      <c r="F90" s="2" t="s">
        <v>28</v>
      </c>
      <c r="G90" s="8" t="s">
        <v>29</v>
      </c>
      <c r="H90" s="8"/>
      <c r="I90" s="8">
        <v>0</v>
      </c>
      <c r="J90" s="8"/>
      <c r="K90" s="8">
        <v>8</v>
      </c>
      <c r="L90" s="8"/>
      <c r="M90" s="8">
        <v>9</v>
      </c>
      <c r="N90" s="8"/>
      <c r="O90" s="8">
        <f t="shared" si="1"/>
        <v>17</v>
      </c>
    </row>
    <row r="91" spans="1:16" x14ac:dyDescent="0.25">
      <c r="A91" s="2" t="s">
        <v>23</v>
      </c>
      <c r="B91" s="2" t="s">
        <v>258</v>
      </c>
      <c r="C91" s="2" t="s">
        <v>238</v>
      </c>
      <c r="D91" s="2" t="s">
        <v>154</v>
      </c>
      <c r="E91" s="2" t="s">
        <v>153</v>
      </c>
      <c r="F91" s="2" t="s">
        <v>28</v>
      </c>
      <c r="G91" s="8" t="s">
        <v>30</v>
      </c>
      <c r="H91" s="8">
        <v>0</v>
      </c>
      <c r="I91" s="8">
        <v>0</v>
      </c>
      <c r="J91" s="8">
        <v>1</v>
      </c>
      <c r="K91" s="8">
        <v>22</v>
      </c>
      <c r="L91" s="8">
        <v>1</v>
      </c>
      <c r="M91" s="8">
        <v>15</v>
      </c>
      <c r="N91" s="8">
        <f>H91+J91+L91</f>
        <v>2</v>
      </c>
      <c r="O91" s="8">
        <f t="shared" si="1"/>
        <v>37</v>
      </c>
      <c r="P91" s="9">
        <f>SUM(O88:O91)</f>
        <v>90</v>
      </c>
    </row>
    <row r="92" spans="1:16" x14ac:dyDescent="0.25">
      <c r="A92" s="2" t="s">
        <v>23</v>
      </c>
      <c r="B92" s="2" t="s">
        <v>259</v>
      </c>
      <c r="C92" s="2" t="s">
        <v>260</v>
      </c>
      <c r="D92" s="2" t="s">
        <v>151</v>
      </c>
      <c r="E92" s="2" t="s">
        <v>150</v>
      </c>
      <c r="F92" s="2" t="s">
        <v>28</v>
      </c>
      <c r="G92" s="8" t="s">
        <v>29</v>
      </c>
      <c r="H92" s="8"/>
      <c r="I92" s="8">
        <v>14</v>
      </c>
      <c r="J92" s="8"/>
      <c r="K92" s="8">
        <v>0</v>
      </c>
      <c r="L92" s="8"/>
      <c r="M92" s="8">
        <v>0</v>
      </c>
      <c r="N92" s="8"/>
      <c r="O92" s="8">
        <f t="shared" si="1"/>
        <v>14</v>
      </c>
    </row>
    <row r="93" spans="1:16" x14ac:dyDescent="0.25">
      <c r="A93" s="2" t="s">
        <v>23</v>
      </c>
      <c r="B93" s="2" t="s">
        <v>259</v>
      </c>
      <c r="C93" s="2" t="s">
        <v>260</v>
      </c>
      <c r="D93" s="2" t="s">
        <v>151</v>
      </c>
      <c r="E93" s="2" t="s">
        <v>150</v>
      </c>
      <c r="F93" s="2" t="s">
        <v>28</v>
      </c>
      <c r="G93" s="8" t="s">
        <v>30</v>
      </c>
      <c r="H93" s="8">
        <v>1</v>
      </c>
      <c r="I93" s="8">
        <v>25</v>
      </c>
      <c r="J93" s="8">
        <v>0</v>
      </c>
      <c r="K93" s="8">
        <v>0</v>
      </c>
      <c r="L93" s="8">
        <v>0</v>
      </c>
      <c r="M93" s="8">
        <v>0</v>
      </c>
      <c r="N93" s="8">
        <f>H93+J93+L93</f>
        <v>1</v>
      </c>
      <c r="O93" s="8">
        <f t="shared" si="1"/>
        <v>25</v>
      </c>
    </row>
    <row r="94" spans="1:16" x14ac:dyDescent="0.25">
      <c r="A94" s="2" t="s">
        <v>23</v>
      </c>
      <c r="B94" s="2" t="s">
        <v>259</v>
      </c>
      <c r="C94" s="2" t="s">
        <v>260</v>
      </c>
      <c r="D94" s="2" t="s">
        <v>154</v>
      </c>
      <c r="E94" s="2" t="s">
        <v>153</v>
      </c>
      <c r="F94" s="2" t="s">
        <v>28</v>
      </c>
      <c r="G94" s="8" t="s">
        <v>29</v>
      </c>
      <c r="H94" s="8"/>
      <c r="I94" s="8">
        <v>0</v>
      </c>
      <c r="J94" s="8"/>
      <c r="K94" s="8">
        <v>11</v>
      </c>
      <c r="L94" s="8"/>
      <c r="M94" s="8">
        <v>13</v>
      </c>
      <c r="N94" s="8"/>
      <c r="O94" s="8">
        <f t="shared" si="1"/>
        <v>24</v>
      </c>
    </row>
    <row r="95" spans="1:16" x14ac:dyDescent="0.25">
      <c r="A95" s="2" t="s">
        <v>23</v>
      </c>
      <c r="B95" s="2" t="s">
        <v>259</v>
      </c>
      <c r="C95" s="2" t="s">
        <v>260</v>
      </c>
      <c r="D95" s="2" t="s">
        <v>154</v>
      </c>
      <c r="E95" s="2" t="s">
        <v>153</v>
      </c>
      <c r="F95" s="2" t="s">
        <v>28</v>
      </c>
      <c r="G95" s="8" t="s">
        <v>30</v>
      </c>
      <c r="H95" s="8">
        <v>0</v>
      </c>
      <c r="I95" s="8">
        <v>0</v>
      </c>
      <c r="J95" s="8">
        <v>1</v>
      </c>
      <c r="K95" s="8">
        <v>17</v>
      </c>
      <c r="L95" s="8">
        <v>1</v>
      </c>
      <c r="M95" s="8">
        <v>25</v>
      </c>
      <c r="N95" s="8">
        <f>H95+J95+L95</f>
        <v>2</v>
      </c>
      <c r="O95" s="8">
        <f t="shared" si="1"/>
        <v>42</v>
      </c>
      <c r="P95" s="9">
        <f>SUM(O92:O95)</f>
        <v>105</v>
      </c>
    </row>
    <row r="96" spans="1:16" x14ac:dyDescent="0.25">
      <c r="A96" s="2" t="s">
        <v>23</v>
      </c>
      <c r="B96" s="2" t="s">
        <v>261</v>
      </c>
      <c r="C96" s="2" t="s">
        <v>262</v>
      </c>
      <c r="D96" s="2" t="s">
        <v>151</v>
      </c>
      <c r="E96" s="2" t="s">
        <v>150</v>
      </c>
      <c r="F96" s="2" t="s">
        <v>28</v>
      </c>
      <c r="G96" s="8" t="s">
        <v>29</v>
      </c>
      <c r="H96" s="8"/>
      <c r="I96" s="8">
        <v>14</v>
      </c>
      <c r="J96" s="8"/>
      <c r="K96" s="8">
        <v>0</v>
      </c>
      <c r="L96" s="8"/>
      <c r="M96" s="8">
        <v>0</v>
      </c>
      <c r="N96" s="8"/>
      <c r="O96" s="8">
        <f t="shared" si="1"/>
        <v>14</v>
      </c>
    </row>
    <row r="97" spans="1:16" x14ac:dyDescent="0.25">
      <c r="A97" s="2" t="s">
        <v>23</v>
      </c>
      <c r="B97" s="2" t="s">
        <v>261</v>
      </c>
      <c r="C97" s="2" t="s">
        <v>262</v>
      </c>
      <c r="D97" s="2" t="s">
        <v>151</v>
      </c>
      <c r="E97" s="2" t="s">
        <v>150</v>
      </c>
      <c r="F97" s="2" t="s">
        <v>28</v>
      </c>
      <c r="G97" s="8" t="s">
        <v>30</v>
      </c>
      <c r="H97" s="8">
        <v>1</v>
      </c>
      <c r="I97" s="8">
        <v>25</v>
      </c>
      <c r="J97" s="8">
        <v>0</v>
      </c>
      <c r="K97" s="8">
        <v>0</v>
      </c>
      <c r="L97" s="8">
        <v>0</v>
      </c>
      <c r="M97" s="8">
        <v>0</v>
      </c>
      <c r="N97" s="8">
        <f>H97+J97+L97</f>
        <v>1</v>
      </c>
      <c r="O97" s="8">
        <f t="shared" si="1"/>
        <v>25</v>
      </c>
    </row>
    <row r="98" spans="1:16" x14ac:dyDescent="0.25">
      <c r="A98" s="2" t="s">
        <v>23</v>
      </c>
      <c r="B98" s="2" t="s">
        <v>261</v>
      </c>
      <c r="C98" s="2" t="s">
        <v>262</v>
      </c>
      <c r="D98" s="2" t="s">
        <v>179</v>
      </c>
      <c r="E98" s="2" t="s">
        <v>178</v>
      </c>
      <c r="F98" s="2" t="s">
        <v>28</v>
      </c>
      <c r="G98" s="8" t="s">
        <v>29</v>
      </c>
      <c r="H98" s="8"/>
      <c r="I98" s="8">
        <v>0</v>
      </c>
      <c r="J98" s="8"/>
      <c r="K98" s="8">
        <v>10</v>
      </c>
      <c r="L98" s="8"/>
      <c r="M98" s="8">
        <v>4</v>
      </c>
      <c r="N98" s="8"/>
      <c r="O98" s="8">
        <f t="shared" si="1"/>
        <v>14</v>
      </c>
    </row>
    <row r="99" spans="1:16" x14ac:dyDescent="0.25">
      <c r="A99" s="2" t="s">
        <v>23</v>
      </c>
      <c r="B99" s="2" t="s">
        <v>261</v>
      </c>
      <c r="C99" s="2" t="s">
        <v>262</v>
      </c>
      <c r="D99" s="2" t="s">
        <v>179</v>
      </c>
      <c r="E99" s="2" t="s">
        <v>178</v>
      </c>
      <c r="F99" s="2" t="s">
        <v>28</v>
      </c>
      <c r="G99" s="8" t="s">
        <v>30</v>
      </c>
      <c r="H99" s="8">
        <v>0</v>
      </c>
      <c r="I99" s="8">
        <v>0</v>
      </c>
      <c r="J99" s="8">
        <v>1</v>
      </c>
      <c r="K99" s="8">
        <v>17</v>
      </c>
      <c r="L99" s="8">
        <v>1</v>
      </c>
      <c r="M99" s="8">
        <v>18</v>
      </c>
      <c r="N99" s="8">
        <f>H99+J99+L99</f>
        <v>2</v>
      </c>
      <c r="O99" s="8">
        <f t="shared" si="1"/>
        <v>35</v>
      </c>
      <c r="P99" s="9">
        <f>SUM(O96:O99)</f>
        <v>88</v>
      </c>
    </row>
    <row r="100" spans="1:16" x14ac:dyDescent="0.25">
      <c r="A100" s="2" t="s">
        <v>23</v>
      </c>
      <c r="B100" s="2" t="s">
        <v>263</v>
      </c>
      <c r="C100" s="2" t="s">
        <v>264</v>
      </c>
      <c r="D100" s="2" t="s">
        <v>149</v>
      </c>
      <c r="E100" s="2" t="s">
        <v>148</v>
      </c>
      <c r="F100" s="2" t="s">
        <v>28</v>
      </c>
      <c r="G100" s="8" t="s">
        <v>29</v>
      </c>
      <c r="H100" s="8"/>
      <c r="I100" s="8">
        <v>0</v>
      </c>
      <c r="J100" s="8"/>
      <c r="K100" s="8">
        <v>9</v>
      </c>
      <c r="L100" s="8"/>
      <c r="M100" s="8">
        <v>4</v>
      </c>
      <c r="N100" s="8"/>
      <c r="O100" s="8">
        <f t="shared" si="1"/>
        <v>13</v>
      </c>
    </row>
    <row r="101" spans="1:16" x14ac:dyDescent="0.25">
      <c r="A101" s="2" t="s">
        <v>23</v>
      </c>
      <c r="B101" s="2" t="s">
        <v>263</v>
      </c>
      <c r="C101" s="2" t="s">
        <v>264</v>
      </c>
      <c r="D101" s="2" t="s">
        <v>149</v>
      </c>
      <c r="E101" s="2" t="s">
        <v>148</v>
      </c>
      <c r="F101" s="2" t="s">
        <v>28</v>
      </c>
      <c r="G101" s="8" t="s">
        <v>30</v>
      </c>
      <c r="H101" s="8">
        <v>0</v>
      </c>
      <c r="I101" s="8">
        <v>0</v>
      </c>
      <c r="J101" s="8">
        <v>1</v>
      </c>
      <c r="K101" s="8">
        <v>16</v>
      </c>
      <c r="L101" s="8">
        <v>1</v>
      </c>
      <c r="M101" s="8">
        <v>7</v>
      </c>
      <c r="N101" s="8">
        <f>H101+J101+L101</f>
        <v>2</v>
      </c>
      <c r="O101" s="8">
        <f t="shared" si="1"/>
        <v>23</v>
      </c>
    </row>
    <row r="102" spans="1:16" x14ac:dyDescent="0.25">
      <c r="A102" s="2" t="s">
        <v>23</v>
      </c>
      <c r="B102" s="2" t="s">
        <v>263</v>
      </c>
      <c r="C102" s="2" t="s">
        <v>264</v>
      </c>
      <c r="D102" s="2" t="s">
        <v>151</v>
      </c>
      <c r="E102" s="2" t="s">
        <v>150</v>
      </c>
      <c r="F102" s="2" t="s">
        <v>28</v>
      </c>
      <c r="G102" s="8" t="s">
        <v>29</v>
      </c>
      <c r="H102" s="8"/>
      <c r="I102" s="8">
        <v>10</v>
      </c>
      <c r="J102" s="8"/>
      <c r="K102" s="8">
        <v>0</v>
      </c>
      <c r="L102" s="8"/>
      <c r="M102" s="8">
        <v>0</v>
      </c>
      <c r="N102" s="8"/>
      <c r="O102" s="8">
        <f t="shared" si="1"/>
        <v>10</v>
      </c>
    </row>
    <row r="103" spans="1:16" x14ac:dyDescent="0.25">
      <c r="A103" s="2" t="s">
        <v>23</v>
      </c>
      <c r="B103" s="2" t="s">
        <v>263</v>
      </c>
      <c r="C103" s="2" t="s">
        <v>264</v>
      </c>
      <c r="D103" s="2" t="s">
        <v>151</v>
      </c>
      <c r="E103" s="2" t="s">
        <v>150</v>
      </c>
      <c r="F103" s="2" t="s">
        <v>28</v>
      </c>
      <c r="G103" s="8" t="s">
        <v>30</v>
      </c>
      <c r="H103" s="8">
        <v>1</v>
      </c>
      <c r="I103" s="8">
        <v>18</v>
      </c>
      <c r="J103" s="8">
        <v>0</v>
      </c>
      <c r="K103" s="8">
        <v>0</v>
      </c>
      <c r="L103" s="8">
        <v>0</v>
      </c>
      <c r="M103" s="8">
        <v>0</v>
      </c>
      <c r="N103" s="8">
        <f>H103+J103+L103</f>
        <v>1</v>
      </c>
      <c r="O103" s="8">
        <f t="shared" si="1"/>
        <v>18</v>
      </c>
      <c r="P103" s="9">
        <f>SUM(O100:O103)</f>
        <v>64</v>
      </c>
    </row>
    <row r="104" spans="1:16" x14ac:dyDescent="0.25">
      <c r="A104" s="2" t="s">
        <v>23</v>
      </c>
      <c r="B104" s="2" t="s">
        <v>265</v>
      </c>
      <c r="C104" s="2" t="s">
        <v>266</v>
      </c>
      <c r="D104" s="2" t="s">
        <v>151</v>
      </c>
      <c r="E104" s="2" t="s">
        <v>150</v>
      </c>
      <c r="F104" s="2" t="s">
        <v>28</v>
      </c>
      <c r="G104" s="8" t="s">
        <v>29</v>
      </c>
      <c r="H104" s="8"/>
      <c r="I104" s="8">
        <v>24</v>
      </c>
      <c r="J104" s="8"/>
      <c r="K104" s="8">
        <v>0</v>
      </c>
      <c r="L104" s="8"/>
      <c r="M104" s="8">
        <v>0</v>
      </c>
      <c r="N104" s="8"/>
      <c r="O104" s="8">
        <f t="shared" si="1"/>
        <v>24</v>
      </c>
    </row>
    <row r="105" spans="1:16" x14ac:dyDescent="0.25">
      <c r="A105" s="2" t="s">
        <v>23</v>
      </c>
      <c r="B105" s="2" t="s">
        <v>265</v>
      </c>
      <c r="C105" s="2" t="s">
        <v>266</v>
      </c>
      <c r="D105" s="2" t="s">
        <v>151</v>
      </c>
      <c r="E105" s="2" t="s">
        <v>150</v>
      </c>
      <c r="F105" s="2" t="s">
        <v>28</v>
      </c>
      <c r="G105" s="8" t="s">
        <v>30</v>
      </c>
      <c r="H105" s="8">
        <v>2</v>
      </c>
      <c r="I105" s="8">
        <v>24</v>
      </c>
      <c r="J105" s="8">
        <v>0</v>
      </c>
      <c r="K105" s="8">
        <v>0</v>
      </c>
      <c r="L105" s="8">
        <v>0</v>
      </c>
      <c r="M105" s="8">
        <v>0</v>
      </c>
      <c r="N105" s="8">
        <f>H105+J105+L105</f>
        <v>2</v>
      </c>
      <c r="O105" s="8">
        <f t="shared" si="1"/>
        <v>24</v>
      </c>
    </row>
    <row r="106" spans="1:16" x14ac:dyDescent="0.25">
      <c r="A106" s="2" t="s">
        <v>23</v>
      </c>
      <c r="B106" s="2" t="s">
        <v>265</v>
      </c>
      <c r="C106" s="2" t="s">
        <v>266</v>
      </c>
      <c r="D106" s="2" t="s">
        <v>154</v>
      </c>
      <c r="E106" s="2" t="s">
        <v>153</v>
      </c>
      <c r="F106" s="2" t="s">
        <v>28</v>
      </c>
      <c r="G106" s="8" t="s">
        <v>29</v>
      </c>
      <c r="H106" s="8"/>
      <c r="I106" s="8">
        <v>0</v>
      </c>
      <c r="J106" s="8"/>
      <c r="K106" s="8">
        <v>17</v>
      </c>
      <c r="L106" s="8"/>
      <c r="M106" s="8">
        <v>17</v>
      </c>
      <c r="N106" s="8"/>
      <c r="O106" s="8">
        <f t="shared" si="1"/>
        <v>34</v>
      </c>
    </row>
    <row r="107" spans="1:16" x14ac:dyDescent="0.25">
      <c r="A107" s="2" t="s">
        <v>23</v>
      </c>
      <c r="B107" s="2" t="s">
        <v>265</v>
      </c>
      <c r="C107" s="2" t="s">
        <v>266</v>
      </c>
      <c r="D107" s="2" t="s">
        <v>154</v>
      </c>
      <c r="E107" s="2" t="s">
        <v>153</v>
      </c>
      <c r="F107" s="2" t="s">
        <v>28</v>
      </c>
      <c r="G107" s="8" t="s">
        <v>30</v>
      </c>
      <c r="H107" s="8">
        <v>0</v>
      </c>
      <c r="I107" s="8">
        <v>0</v>
      </c>
      <c r="J107" s="8">
        <v>2</v>
      </c>
      <c r="K107" s="8">
        <v>31</v>
      </c>
      <c r="L107" s="8">
        <v>1</v>
      </c>
      <c r="M107" s="8">
        <v>23</v>
      </c>
      <c r="N107" s="8">
        <f>H107+J107+L107</f>
        <v>3</v>
      </c>
      <c r="O107" s="8">
        <f t="shared" si="1"/>
        <v>54</v>
      </c>
      <c r="P107" s="9">
        <f>SUM(O104:O107)</f>
        <v>136</v>
      </c>
    </row>
    <row r="108" spans="1:16" x14ac:dyDescent="0.25">
      <c r="A108" s="2" t="s">
        <v>23</v>
      </c>
      <c r="B108" s="2" t="s">
        <v>267</v>
      </c>
      <c r="C108" s="2" t="s">
        <v>268</v>
      </c>
      <c r="D108" s="2" t="s">
        <v>169</v>
      </c>
      <c r="E108" s="2" t="s">
        <v>168</v>
      </c>
      <c r="F108" s="2" t="s">
        <v>28</v>
      </c>
      <c r="G108" s="8" t="s">
        <v>29</v>
      </c>
      <c r="H108" s="8"/>
      <c r="I108" s="8">
        <v>0</v>
      </c>
      <c r="J108" s="8"/>
      <c r="K108" s="8">
        <v>3</v>
      </c>
      <c r="L108" s="8"/>
      <c r="M108" s="8">
        <v>3</v>
      </c>
      <c r="N108" s="8"/>
      <c r="O108" s="8">
        <f t="shared" si="1"/>
        <v>6</v>
      </c>
    </row>
    <row r="109" spans="1:16" x14ac:dyDescent="0.25">
      <c r="A109" s="2" t="s">
        <v>23</v>
      </c>
      <c r="B109" s="2" t="s">
        <v>267</v>
      </c>
      <c r="C109" s="2" t="s">
        <v>268</v>
      </c>
      <c r="D109" s="2" t="s">
        <v>169</v>
      </c>
      <c r="E109" s="2" t="s">
        <v>168</v>
      </c>
      <c r="F109" s="2" t="s">
        <v>28</v>
      </c>
      <c r="G109" s="8" t="s">
        <v>30</v>
      </c>
      <c r="H109" s="8">
        <v>0</v>
      </c>
      <c r="I109" s="8">
        <v>0</v>
      </c>
      <c r="J109" s="8">
        <v>1</v>
      </c>
      <c r="K109" s="8">
        <v>3</v>
      </c>
      <c r="L109" s="8">
        <v>1</v>
      </c>
      <c r="M109" s="8">
        <v>3</v>
      </c>
      <c r="N109" s="8">
        <f>H109+J109+L109</f>
        <v>2</v>
      </c>
      <c r="O109" s="8">
        <f t="shared" si="1"/>
        <v>6</v>
      </c>
    </row>
    <row r="110" spans="1:16" x14ac:dyDescent="0.25">
      <c r="A110" s="2" t="s">
        <v>23</v>
      </c>
      <c r="B110" s="2" t="s">
        <v>267</v>
      </c>
      <c r="C110" s="2" t="s">
        <v>268</v>
      </c>
      <c r="D110" s="2" t="s">
        <v>151</v>
      </c>
      <c r="E110" s="2" t="s">
        <v>150</v>
      </c>
      <c r="F110" s="2" t="s">
        <v>28</v>
      </c>
      <c r="G110" s="8" t="s">
        <v>29</v>
      </c>
      <c r="H110" s="8"/>
      <c r="I110" s="8">
        <v>4</v>
      </c>
      <c r="J110" s="8"/>
      <c r="K110" s="8">
        <v>0</v>
      </c>
      <c r="L110" s="8"/>
      <c r="M110" s="8">
        <v>0</v>
      </c>
      <c r="N110" s="8"/>
      <c r="O110" s="8">
        <f t="shared" si="1"/>
        <v>4</v>
      </c>
    </row>
    <row r="111" spans="1:16" x14ac:dyDescent="0.25">
      <c r="A111" s="2" t="s">
        <v>23</v>
      </c>
      <c r="B111" s="2" t="s">
        <v>267</v>
      </c>
      <c r="C111" s="2" t="s">
        <v>268</v>
      </c>
      <c r="D111" s="2" t="s">
        <v>151</v>
      </c>
      <c r="E111" s="2" t="s">
        <v>150</v>
      </c>
      <c r="F111" s="2" t="s">
        <v>28</v>
      </c>
      <c r="G111" s="8" t="s">
        <v>30</v>
      </c>
      <c r="H111" s="8">
        <v>1</v>
      </c>
      <c r="I111" s="8">
        <v>4</v>
      </c>
      <c r="J111" s="8">
        <v>0</v>
      </c>
      <c r="K111" s="8">
        <v>0</v>
      </c>
      <c r="L111" s="8">
        <v>0</v>
      </c>
      <c r="M111" s="8">
        <v>0</v>
      </c>
      <c r="N111" s="8">
        <f>H111+J111+L111</f>
        <v>1</v>
      </c>
      <c r="O111" s="8">
        <f t="shared" si="1"/>
        <v>4</v>
      </c>
      <c r="P111" s="9">
        <f>SUM(O108:O111)</f>
        <v>20</v>
      </c>
    </row>
    <row r="112" spans="1:16" x14ac:dyDescent="0.25">
      <c r="A112" s="2" t="s">
        <v>23</v>
      </c>
      <c r="B112" s="2" t="s">
        <v>269</v>
      </c>
      <c r="C112" s="2" t="s">
        <v>270</v>
      </c>
      <c r="D112" s="2" t="s">
        <v>169</v>
      </c>
      <c r="E112" s="2" t="s">
        <v>168</v>
      </c>
      <c r="F112" s="2" t="s">
        <v>28</v>
      </c>
      <c r="G112" s="8" t="s">
        <v>29</v>
      </c>
      <c r="H112" s="8"/>
      <c r="I112" s="8">
        <v>0</v>
      </c>
      <c r="J112" s="8"/>
      <c r="K112" s="8">
        <v>13</v>
      </c>
      <c r="L112" s="8"/>
      <c r="M112" s="8">
        <v>10</v>
      </c>
      <c r="N112" s="8"/>
      <c r="O112" s="8">
        <f t="shared" si="1"/>
        <v>23</v>
      </c>
    </row>
    <row r="113" spans="1:16" x14ac:dyDescent="0.25">
      <c r="A113" s="2" t="s">
        <v>23</v>
      </c>
      <c r="B113" s="2" t="s">
        <v>269</v>
      </c>
      <c r="C113" s="2" t="s">
        <v>270</v>
      </c>
      <c r="D113" s="2" t="s">
        <v>169</v>
      </c>
      <c r="E113" s="2" t="s">
        <v>168</v>
      </c>
      <c r="F113" s="2" t="s">
        <v>28</v>
      </c>
      <c r="G113" s="8" t="s">
        <v>30</v>
      </c>
      <c r="H113" s="8">
        <v>0</v>
      </c>
      <c r="I113" s="8">
        <v>0</v>
      </c>
      <c r="J113" s="8">
        <v>1</v>
      </c>
      <c r="K113" s="8">
        <v>18</v>
      </c>
      <c r="L113" s="8">
        <v>1</v>
      </c>
      <c r="M113" s="8">
        <v>11</v>
      </c>
      <c r="N113" s="8">
        <f>H113+J113+L113</f>
        <v>2</v>
      </c>
      <c r="O113" s="8">
        <f t="shared" si="1"/>
        <v>29</v>
      </c>
    </row>
    <row r="114" spans="1:16" x14ac:dyDescent="0.25">
      <c r="A114" s="2" t="s">
        <v>23</v>
      </c>
      <c r="B114" s="2" t="s">
        <v>269</v>
      </c>
      <c r="C114" s="2" t="s">
        <v>270</v>
      </c>
      <c r="D114" s="2" t="s">
        <v>151</v>
      </c>
      <c r="E114" s="2" t="s">
        <v>150</v>
      </c>
      <c r="F114" s="2" t="s">
        <v>28</v>
      </c>
      <c r="G114" s="8" t="s">
        <v>29</v>
      </c>
      <c r="H114" s="8"/>
      <c r="I114" s="8">
        <v>22</v>
      </c>
      <c r="J114" s="8"/>
      <c r="K114" s="8">
        <v>0</v>
      </c>
      <c r="L114" s="8"/>
      <c r="M114" s="8">
        <v>0</v>
      </c>
      <c r="N114" s="8"/>
      <c r="O114" s="8">
        <f t="shared" si="1"/>
        <v>22</v>
      </c>
    </row>
    <row r="115" spans="1:16" x14ac:dyDescent="0.25">
      <c r="A115" s="2" t="s">
        <v>23</v>
      </c>
      <c r="B115" s="2" t="s">
        <v>269</v>
      </c>
      <c r="C115" s="2" t="s">
        <v>270</v>
      </c>
      <c r="D115" s="2" t="s">
        <v>151</v>
      </c>
      <c r="E115" s="2" t="s">
        <v>150</v>
      </c>
      <c r="F115" s="2" t="s">
        <v>28</v>
      </c>
      <c r="G115" s="8" t="s">
        <v>30</v>
      </c>
      <c r="H115" s="8">
        <v>1</v>
      </c>
      <c r="I115" s="8">
        <v>23</v>
      </c>
      <c r="J115" s="8">
        <v>0</v>
      </c>
      <c r="K115" s="8">
        <v>0</v>
      </c>
      <c r="L115" s="8">
        <v>0</v>
      </c>
      <c r="M115" s="8">
        <v>0</v>
      </c>
      <c r="N115" s="8">
        <f>H115+J115+L115</f>
        <v>1</v>
      </c>
      <c r="O115" s="8">
        <f t="shared" si="1"/>
        <v>23</v>
      </c>
      <c r="P115" s="9">
        <f>SUM(O112:O115)</f>
        <v>97</v>
      </c>
    </row>
    <row r="116" spans="1:16" x14ac:dyDescent="0.25">
      <c r="A116" s="2" t="s">
        <v>23</v>
      </c>
      <c r="B116" s="2" t="s">
        <v>271</v>
      </c>
      <c r="C116" s="2" t="s">
        <v>272</v>
      </c>
      <c r="D116" s="2" t="s">
        <v>151</v>
      </c>
      <c r="E116" s="2" t="s">
        <v>150</v>
      </c>
      <c r="F116" s="2" t="s">
        <v>28</v>
      </c>
      <c r="G116" s="8" t="s">
        <v>29</v>
      </c>
      <c r="H116" s="8"/>
      <c r="I116" s="8">
        <v>17</v>
      </c>
      <c r="J116" s="8"/>
      <c r="K116" s="8">
        <v>0</v>
      </c>
      <c r="L116" s="8"/>
      <c r="M116" s="8">
        <v>0</v>
      </c>
      <c r="N116" s="8"/>
      <c r="O116" s="8">
        <f t="shared" si="1"/>
        <v>17</v>
      </c>
    </row>
    <row r="117" spans="1:16" x14ac:dyDescent="0.25">
      <c r="A117" s="2" t="s">
        <v>23</v>
      </c>
      <c r="B117" s="2" t="s">
        <v>271</v>
      </c>
      <c r="C117" s="2" t="s">
        <v>272</v>
      </c>
      <c r="D117" s="2" t="s">
        <v>151</v>
      </c>
      <c r="E117" s="2" t="s">
        <v>150</v>
      </c>
      <c r="F117" s="2" t="s">
        <v>28</v>
      </c>
      <c r="G117" s="8" t="s">
        <v>30</v>
      </c>
      <c r="H117" s="8">
        <v>1</v>
      </c>
      <c r="I117" s="8">
        <v>23</v>
      </c>
      <c r="J117" s="8">
        <v>0</v>
      </c>
      <c r="K117" s="8">
        <v>0</v>
      </c>
      <c r="L117" s="8">
        <v>0</v>
      </c>
      <c r="M117" s="8">
        <v>0</v>
      </c>
      <c r="N117" s="8">
        <f>H117+J117+L117</f>
        <v>1</v>
      </c>
      <c r="O117" s="8">
        <f t="shared" si="1"/>
        <v>23</v>
      </c>
    </row>
    <row r="118" spans="1:16" x14ac:dyDescent="0.25">
      <c r="A118" s="2" t="s">
        <v>23</v>
      </c>
      <c r="B118" s="2" t="s">
        <v>271</v>
      </c>
      <c r="C118" s="2" t="s">
        <v>272</v>
      </c>
      <c r="D118" s="2" t="s">
        <v>154</v>
      </c>
      <c r="E118" s="2" t="s">
        <v>153</v>
      </c>
      <c r="F118" s="2" t="s">
        <v>28</v>
      </c>
      <c r="G118" s="8" t="s">
        <v>29</v>
      </c>
      <c r="H118" s="8"/>
      <c r="I118" s="8">
        <v>0</v>
      </c>
      <c r="J118" s="8"/>
      <c r="K118" s="8">
        <v>18</v>
      </c>
      <c r="L118" s="8"/>
      <c r="M118" s="8">
        <v>13</v>
      </c>
      <c r="N118" s="8"/>
      <c r="O118" s="8">
        <f t="shared" si="1"/>
        <v>31</v>
      </c>
    </row>
    <row r="119" spans="1:16" x14ac:dyDescent="0.25">
      <c r="A119" s="2" t="s">
        <v>23</v>
      </c>
      <c r="B119" s="2" t="s">
        <v>271</v>
      </c>
      <c r="C119" s="2" t="s">
        <v>272</v>
      </c>
      <c r="D119" s="2" t="s">
        <v>154</v>
      </c>
      <c r="E119" s="2" t="s">
        <v>153</v>
      </c>
      <c r="F119" s="2" t="s">
        <v>28</v>
      </c>
      <c r="G119" s="8" t="s">
        <v>30</v>
      </c>
      <c r="H119" s="8">
        <v>0</v>
      </c>
      <c r="I119" s="8">
        <v>0</v>
      </c>
      <c r="J119" s="8">
        <v>2</v>
      </c>
      <c r="K119" s="8">
        <v>29</v>
      </c>
      <c r="L119" s="8">
        <v>1</v>
      </c>
      <c r="M119" s="8">
        <v>26</v>
      </c>
      <c r="N119" s="8">
        <f>H119+J119+L119</f>
        <v>3</v>
      </c>
      <c r="O119" s="8">
        <f t="shared" si="1"/>
        <v>55</v>
      </c>
      <c r="P119" s="9">
        <f>SUM(O116:O119)</f>
        <v>126</v>
      </c>
    </row>
    <row r="120" spans="1:16" x14ac:dyDescent="0.25">
      <c r="A120" s="2" t="s">
        <v>23</v>
      </c>
      <c r="B120" s="2" t="s">
        <v>273</v>
      </c>
      <c r="C120" s="2" t="s">
        <v>274</v>
      </c>
      <c r="D120" s="2" t="s">
        <v>169</v>
      </c>
      <c r="E120" s="2" t="s">
        <v>168</v>
      </c>
      <c r="F120" s="2" t="s">
        <v>28</v>
      </c>
      <c r="G120" s="8" t="s">
        <v>29</v>
      </c>
      <c r="H120" s="8"/>
      <c r="I120" s="8">
        <v>0</v>
      </c>
      <c r="J120" s="8"/>
      <c r="K120" s="8">
        <v>6</v>
      </c>
      <c r="L120" s="8"/>
      <c r="M120" s="8">
        <v>5</v>
      </c>
      <c r="N120" s="8"/>
      <c r="O120" s="8">
        <f t="shared" si="1"/>
        <v>11</v>
      </c>
    </row>
    <row r="121" spans="1:16" x14ac:dyDescent="0.25">
      <c r="A121" s="2" t="s">
        <v>23</v>
      </c>
      <c r="B121" s="2" t="s">
        <v>273</v>
      </c>
      <c r="C121" s="2" t="s">
        <v>274</v>
      </c>
      <c r="D121" s="2" t="s">
        <v>169</v>
      </c>
      <c r="E121" s="2" t="s">
        <v>168</v>
      </c>
      <c r="F121" s="2" t="s">
        <v>28</v>
      </c>
      <c r="G121" s="8" t="s">
        <v>30</v>
      </c>
      <c r="H121" s="8">
        <v>0</v>
      </c>
      <c r="I121" s="8">
        <v>0</v>
      </c>
      <c r="J121" s="8">
        <v>1</v>
      </c>
      <c r="K121" s="8">
        <v>9</v>
      </c>
      <c r="L121" s="8">
        <v>1</v>
      </c>
      <c r="M121" s="8">
        <v>5</v>
      </c>
      <c r="N121" s="8">
        <f>H121+J121+L121</f>
        <v>2</v>
      </c>
      <c r="O121" s="8">
        <f t="shared" si="1"/>
        <v>14</v>
      </c>
    </row>
    <row r="122" spans="1:16" x14ac:dyDescent="0.25">
      <c r="A122" s="2" t="s">
        <v>23</v>
      </c>
      <c r="B122" s="2" t="s">
        <v>273</v>
      </c>
      <c r="C122" s="2" t="s">
        <v>274</v>
      </c>
      <c r="D122" s="2" t="s">
        <v>151</v>
      </c>
      <c r="E122" s="2" t="s">
        <v>150</v>
      </c>
      <c r="F122" s="2" t="s">
        <v>28</v>
      </c>
      <c r="G122" s="8" t="s">
        <v>29</v>
      </c>
      <c r="H122" s="8"/>
      <c r="I122" s="8">
        <v>4</v>
      </c>
      <c r="J122" s="8"/>
      <c r="K122" s="8">
        <v>0</v>
      </c>
      <c r="L122" s="8"/>
      <c r="M122" s="8">
        <v>0</v>
      </c>
      <c r="N122" s="8"/>
      <c r="O122" s="8">
        <f t="shared" si="1"/>
        <v>4</v>
      </c>
    </row>
    <row r="123" spans="1:16" x14ac:dyDescent="0.25">
      <c r="A123" s="2" t="s">
        <v>23</v>
      </c>
      <c r="B123" s="2" t="s">
        <v>273</v>
      </c>
      <c r="C123" s="2" t="s">
        <v>274</v>
      </c>
      <c r="D123" s="2" t="s">
        <v>151</v>
      </c>
      <c r="E123" s="2" t="s">
        <v>150</v>
      </c>
      <c r="F123" s="2" t="s">
        <v>28</v>
      </c>
      <c r="G123" s="8" t="s">
        <v>30</v>
      </c>
      <c r="H123" s="8">
        <v>1</v>
      </c>
      <c r="I123" s="8">
        <v>9</v>
      </c>
      <c r="J123" s="8">
        <v>0</v>
      </c>
      <c r="K123" s="8">
        <v>0</v>
      </c>
      <c r="L123" s="8">
        <v>0</v>
      </c>
      <c r="M123" s="8">
        <v>0</v>
      </c>
      <c r="N123" s="8">
        <f>H123+J123+L123</f>
        <v>1</v>
      </c>
      <c r="O123" s="8">
        <f t="shared" si="1"/>
        <v>9</v>
      </c>
      <c r="P123" s="9">
        <f>SUM(O120:O123)</f>
        <v>38</v>
      </c>
    </row>
    <row r="124" spans="1:16" x14ac:dyDescent="0.25">
      <c r="A124" s="2" t="s">
        <v>23</v>
      </c>
      <c r="B124" s="2" t="s">
        <v>275</v>
      </c>
      <c r="C124" s="2" t="s">
        <v>276</v>
      </c>
      <c r="D124" s="2" t="s">
        <v>151</v>
      </c>
      <c r="E124" s="2" t="s">
        <v>150</v>
      </c>
      <c r="F124" s="2" t="s">
        <v>28</v>
      </c>
      <c r="G124" s="8" t="s">
        <v>29</v>
      </c>
      <c r="H124" s="8"/>
      <c r="I124" s="8">
        <v>10</v>
      </c>
      <c r="J124" s="8"/>
      <c r="K124" s="8">
        <v>0</v>
      </c>
      <c r="L124" s="8"/>
      <c r="M124" s="8">
        <v>0</v>
      </c>
      <c r="N124" s="8"/>
      <c r="O124" s="8">
        <f t="shared" si="1"/>
        <v>10</v>
      </c>
    </row>
    <row r="125" spans="1:16" x14ac:dyDescent="0.25">
      <c r="A125" s="2" t="s">
        <v>23</v>
      </c>
      <c r="B125" s="2" t="s">
        <v>275</v>
      </c>
      <c r="C125" s="2" t="s">
        <v>276</v>
      </c>
      <c r="D125" s="2" t="s">
        <v>151</v>
      </c>
      <c r="E125" s="2" t="s">
        <v>150</v>
      </c>
      <c r="F125" s="2" t="s">
        <v>28</v>
      </c>
      <c r="G125" s="8" t="s">
        <v>30</v>
      </c>
      <c r="H125" s="8">
        <v>1</v>
      </c>
      <c r="I125" s="8">
        <v>18</v>
      </c>
      <c r="J125" s="8">
        <v>0</v>
      </c>
      <c r="K125" s="8">
        <v>0</v>
      </c>
      <c r="L125" s="8">
        <v>0</v>
      </c>
      <c r="M125" s="8">
        <v>0</v>
      </c>
      <c r="N125" s="8">
        <f>H125+J125+L125</f>
        <v>1</v>
      </c>
      <c r="O125" s="8">
        <f t="shared" si="1"/>
        <v>18</v>
      </c>
    </row>
    <row r="126" spans="1:16" x14ac:dyDescent="0.25">
      <c r="A126" s="2" t="s">
        <v>23</v>
      </c>
      <c r="B126" s="2" t="s">
        <v>275</v>
      </c>
      <c r="C126" s="2" t="s">
        <v>276</v>
      </c>
      <c r="D126" s="2" t="s">
        <v>154</v>
      </c>
      <c r="E126" s="2" t="s">
        <v>153</v>
      </c>
      <c r="F126" s="2" t="s">
        <v>28</v>
      </c>
      <c r="G126" s="8" t="s">
        <v>29</v>
      </c>
      <c r="H126" s="8"/>
      <c r="I126" s="8">
        <v>0</v>
      </c>
      <c r="J126" s="8"/>
      <c r="K126" s="8">
        <v>19</v>
      </c>
      <c r="L126" s="8"/>
      <c r="M126" s="8">
        <v>12</v>
      </c>
      <c r="N126" s="8"/>
      <c r="O126" s="8">
        <f t="shared" si="1"/>
        <v>31</v>
      </c>
    </row>
    <row r="127" spans="1:16" x14ac:dyDescent="0.25">
      <c r="A127" s="2" t="s">
        <v>23</v>
      </c>
      <c r="B127" s="2" t="s">
        <v>275</v>
      </c>
      <c r="C127" s="2" t="s">
        <v>276</v>
      </c>
      <c r="D127" s="2" t="s">
        <v>154</v>
      </c>
      <c r="E127" s="2" t="s">
        <v>153</v>
      </c>
      <c r="F127" s="2" t="s">
        <v>28</v>
      </c>
      <c r="G127" s="8" t="s">
        <v>30</v>
      </c>
      <c r="H127" s="8">
        <v>0</v>
      </c>
      <c r="I127" s="8">
        <v>0</v>
      </c>
      <c r="J127" s="8">
        <v>2</v>
      </c>
      <c r="K127" s="8">
        <v>23</v>
      </c>
      <c r="L127" s="8">
        <v>1</v>
      </c>
      <c r="M127" s="8">
        <v>23</v>
      </c>
      <c r="N127" s="8">
        <f>H127+J127+L127</f>
        <v>3</v>
      </c>
      <c r="O127" s="8">
        <f t="shared" si="1"/>
        <v>46</v>
      </c>
      <c r="P127" s="9">
        <f>SUM(O124:O127)</f>
        <v>105</v>
      </c>
    </row>
    <row r="128" spans="1:16" x14ac:dyDescent="0.25">
      <c r="A128" s="2" t="s">
        <v>23</v>
      </c>
      <c r="B128" s="2" t="s">
        <v>277</v>
      </c>
      <c r="C128" s="2" t="s">
        <v>278</v>
      </c>
      <c r="D128" s="2" t="s">
        <v>151</v>
      </c>
      <c r="E128" s="2" t="s">
        <v>150</v>
      </c>
      <c r="F128" s="2" t="s">
        <v>28</v>
      </c>
      <c r="G128" s="8" t="s">
        <v>29</v>
      </c>
      <c r="H128" s="8"/>
      <c r="I128" s="8">
        <v>4</v>
      </c>
      <c r="J128" s="8"/>
      <c r="K128" s="8">
        <v>0</v>
      </c>
      <c r="L128" s="8"/>
      <c r="M128" s="8">
        <v>0</v>
      </c>
      <c r="N128" s="8"/>
      <c r="O128" s="8">
        <f t="shared" si="1"/>
        <v>4</v>
      </c>
    </row>
    <row r="129" spans="1:16" x14ac:dyDescent="0.25">
      <c r="A129" s="2" t="s">
        <v>23</v>
      </c>
      <c r="B129" s="2" t="s">
        <v>277</v>
      </c>
      <c r="C129" s="2" t="s">
        <v>278</v>
      </c>
      <c r="D129" s="2" t="s">
        <v>151</v>
      </c>
      <c r="E129" s="2" t="s">
        <v>150</v>
      </c>
      <c r="F129" s="2" t="s">
        <v>28</v>
      </c>
      <c r="G129" s="8" t="s">
        <v>30</v>
      </c>
      <c r="H129" s="8">
        <v>1</v>
      </c>
      <c r="I129" s="8">
        <v>12</v>
      </c>
      <c r="J129" s="8">
        <v>0</v>
      </c>
      <c r="K129" s="8">
        <v>0</v>
      </c>
      <c r="L129" s="8">
        <v>0</v>
      </c>
      <c r="M129" s="8">
        <v>0</v>
      </c>
      <c r="N129" s="8">
        <f>H129+J129+L129</f>
        <v>1</v>
      </c>
      <c r="O129" s="8">
        <f t="shared" si="1"/>
        <v>12</v>
      </c>
    </row>
    <row r="130" spans="1:16" x14ac:dyDescent="0.25">
      <c r="A130" s="2" t="s">
        <v>23</v>
      </c>
      <c r="B130" s="2" t="s">
        <v>277</v>
      </c>
      <c r="C130" s="2" t="s">
        <v>278</v>
      </c>
      <c r="D130" s="2" t="s">
        <v>188</v>
      </c>
      <c r="E130" s="2" t="s">
        <v>116</v>
      </c>
      <c r="F130" s="2" t="s">
        <v>28</v>
      </c>
      <c r="G130" s="8" t="s">
        <v>29</v>
      </c>
      <c r="H130" s="8"/>
      <c r="I130" s="8">
        <v>0</v>
      </c>
      <c r="J130" s="8"/>
      <c r="K130" s="8">
        <v>8</v>
      </c>
      <c r="L130" s="8"/>
      <c r="M130" s="8">
        <v>2</v>
      </c>
      <c r="N130" s="8"/>
      <c r="O130" s="8">
        <f t="shared" si="1"/>
        <v>10</v>
      </c>
    </row>
    <row r="131" spans="1:16" x14ac:dyDescent="0.25">
      <c r="A131" s="2" t="s">
        <v>23</v>
      </c>
      <c r="B131" s="2" t="s">
        <v>277</v>
      </c>
      <c r="C131" s="2" t="s">
        <v>278</v>
      </c>
      <c r="D131" s="2" t="s">
        <v>188</v>
      </c>
      <c r="E131" s="2" t="s">
        <v>116</v>
      </c>
      <c r="F131" s="2" t="s">
        <v>28</v>
      </c>
      <c r="G131" s="8" t="s">
        <v>30</v>
      </c>
      <c r="H131" s="8">
        <v>0</v>
      </c>
      <c r="I131" s="8">
        <v>0</v>
      </c>
      <c r="J131" s="8">
        <v>1</v>
      </c>
      <c r="K131" s="8">
        <v>6</v>
      </c>
      <c r="L131" s="8">
        <v>1</v>
      </c>
      <c r="M131" s="8">
        <v>12</v>
      </c>
      <c r="N131" s="8">
        <f>H131+J131+L131</f>
        <v>2</v>
      </c>
      <c r="O131" s="8">
        <f t="shared" si="1"/>
        <v>18</v>
      </c>
      <c r="P131" s="9">
        <f>SUM(O128:O131)</f>
        <v>44</v>
      </c>
    </row>
    <row r="132" spans="1:16" x14ac:dyDescent="0.25">
      <c r="A132" s="2" t="s">
        <v>23</v>
      </c>
      <c r="B132" s="2" t="s">
        <v>279</v>
      </c>
      <c r="C132" s="2" t="s">
        <v>280</v>
      </c>
      <c r="D132" s="2" t="s">
        <v>151</v>
      </c>
      <c r="E132" s="2" t="s">
        <v>150</v>
      </c>
      <c r="F132" s="2" t="s">
        <v>28</v>
      </c>
      <c r="G132" s="8" t="s">
        <v>29</v>
      </c>
      <c r="H132" s="8"/>
      <c r="I132" s="8">
        <v>24</v>
      </c>
      <c r="J132" s="8"/>
      <c r="K132" s="8">
        <v>0</v>
      </c>
      <c r="L132" s="8"/>
      <c r="M132" s="8">
        <v>0</v>
      </c>
      <c r="N132" s="8"/>
      <c r="O132" s="8">
        <f t="shared" si="1"/>
        <v>24</v>
      </c>
    </row>
    <row r="133" spans="1:16" x14ac:dyDescent="0.25">
      <c r="A133" s="2" t="s">
        <v>23</v>
      </c>
      <c r="B133" s="2" t="s">
        <v>279</v>
      </c>
      <c r="C133" s="2" t="s">
        <v>280</v>
      </c>
      <c r="D133" s="2" t="s">
        <v>151</v>
      </c>
      <c r="E133" s="2" t="s">
        <v>150</v>
      </c>
      <c r="F133" s="2" t="s">
        <v>28</v>
      </c>
      <c r="G133" s="8" t="s">
        <v>30</v>
      </c>
      <c r="H133" s="8">
        <v>2</v>
      </c>
      <c r="I133" s="8">
        <v>13</v>
      </c>
      <c r="J133" s="8">
        <v>0</v>
      </c>
      <c r="K133" s="8">
        <v>0</v>
      </c>
      <c r="L133" s="8">
        <v>0</v>
      </c>
      <c r="M133" s="8">
        <v>0</v>
      </c>
      <c r="N133" s="8">
        <f>H133+J133+L133</f>
        <v>2</v>
      </c>
      <c r="O133" s="8">
        <f t="shared" si="1"/>
        <v>13</v>
      </c>
    </row>
    <row r="134" spans="1:16" x14ac:dyDescent="0.25">
      <c r="A134" s="2" t="s">
        <v>23</v>
      </c>
      <c r="B134" s="2" t="s">
        <v>279</v>
      </c>
      <c r="C134" s="2" t="s">
        <v>280</v>
      </c>
      <c r="D134" s="2" t="s">
        <v>154</v>
      </c>
      <c r="E134" s="2" t="s">
        <v>153</v>
      </c>
      <c r="F134" s="2" t="s">
        <v>28</v>
      </c>
      <c r="G134" s="8" t="s">
        <v>29</v>
      </c>
      <c r="H134" s="8"/>
      <c r="I134" s="8">
        <v>0</v>
      </c>
      <c r="J134" s="8"/>
      <c r="K134" s="8">
        <v>18</v>
      </c>
      <c r="L134" s="8"/>
      <c r="M134" s="8">
        <v>22</v>
      </c>
      <c r="N134" s="8"/>
      <c r="O134" s="8">
        <f t="shared" si="1"/>
        <v>40</v>
      </c>
    </row>
    <row r="135" spans="1:16" x14ac:dyDescent="0.25">
      <c r="A135" s="2" t="s">
        <v>23</v>
      </c>
      <c r="B135" s="2" t="s">
        <v>279</v>
      </c>
      <c r="C135" s="2" t="s">
        <v>280</v>
      </c>
      <c r="D135" s="2" t="s">
        <v>154</v>
      </c>
      <c r="E135" s="2" t="s">
        <v>153</v>
      </c>
      <c r="F135" s="2" t="s">
        <v>28</v>
      </c>
      <c r="G135" s="8" t="s">
        <v>30</v>
      </c>
      <c r="H135" s="8">
        <v>0</v>
      </c>
      <c r="I135" s="8">
        <v>0</v>
      </c>
      <c r="J135" s="8">
        <v>2</v>
      </c>
      <c r="K135" s="8">
        <v>24</v>
      </c>
      <c r="L135" s="8">
        <v>1</v>
      </c>
      <c r="M135" s="8">
        <v>17</v>
      </c>
      <c r="N135" s="8">
        <f>H135+J135+L135</f>
        <v>3</v>
      </c>
      <c r="O135" s="8">
        <f t="shared" si="1"/>
        <v>41</v>
      </c>
      <c r="P135" s="9">
        <f>SUM(O132:O135)</f>
        <v>118</v>
      </c>
    </row>
    <row r="136" spans="1:16" x14ac:dyDescent="0.25">
      <c r="A136" s="2" t="s">
        <v>23</v>
      </c>
      <c r="B136" s="2" t="s">
        <v>281</v>
      </c>
      <c r="C136" s="2" t="s">
        <v>282</v>
      </c>
      <c r="D136" s="2" t="s">
        <v>151</v>
      </c>
      <c r="E136" s="2" t="s">
        <v>150</v>
      </c>
      <c r="F136" s="2" t="s">
        <v>28</v>
      </c>
      <c r="G136" s="8" t="s">
        <v>29</v>
      </c>
      <c r="H136" s="8"/>
      <c r="I136" s="8">
        <v>6</v>
      </c>
      <c r="J136" s="8"/>
      <c r="K136" s="8">
        <v>0</v>
      </c>
      <c r="L136" s="8"/>
      <c r="M136" s="8">
        <v>0</v>
      </c>
      <c r="N136" s="8"/>
      <c r="O136" s="8">
        <f t="shared" ref="O136:O171" si="2">I136+K136+M136</f>
        <v>6</v>
      </c>
    </row>
    <row r="137" spans="1:16" x14ac:dyDescent="0.25">
      <c r="A137" s="2" t="s">
        <v>23</v>
      </c>
      <c r="B137" s="2" t="s">
        <v>281</v>
      </c>
      <c r="C137" s="2" t="s">
        <v>282</v>
      </c>
      <c r="D137" s="2" t="s">
        <v>151</v>
      </c>
      <c r="E137" s="2" t="s">
        <v>150</v>
      </c>
      <c r="F137" s="2" t="s">
        <v>28</v>
      </c>
      <c r="G137" s="8" t="s">
        <v>30</v>
      </c>
      <c r="H137" s="8">
        <v>1</v>
      </c>
      <c r="I137" s="8">
        <v>13</v>
      </c>
      <c r="J137" s="8">
        <v>0</v>
      </c>
      <c r="K137" s="8">
        <v>0</v>
      </c>
      <c r="L137" s="8">
        <v>0</v>
      </c>
      <c r="M137" s="8">
        <v>0</v>
      </c>
      <c r="N137" s="8">
        <f>H137+J137+L137</f>
        <v>1</v>
      </c>
      <c r="O137" s="8">
        <f t="shared" si="2"/>
        <v>13</v>
      </c>
    </row>
    <row r="138" spans="1:16" x14ac:dyDescent="0.25">
      <c r="A138" s="2" t="s">
        <v>23</v>
      </c>
      <c r="B138" s="2" t="s">
        <v>281</v>
      </c>
      <c r="C138" s="2" t="s">
        <v>282</v>
      </c>
      <c r="D138" s="2" t="s">
        <v>154</v>
      </c>
      <c r="E138" s="2" t="s">
        <v>153</v>
      </c>
      <c r="F138" s="2" t="s">
        <v>28</v>
      </c>
      <c r="G138" s="8" t="s">
        <v>29</v>
      </c>
      <c r="H138" s="8"/>
      <c r="I138" s="8">
        <v>0</v>
      </c>
      <c r="J138" s="8"/>
      <c r="K138" s="8">
        <v>8</v>
      </c>
      <c r="L138" s="8"/>
      <c r="M138" s="8">
        <v>2</v>
      </c>
      <c r="N138" s="8"/>
      <c r="O138" s="8">
        <f t="shared" si="2"/>
        <v>10</v>
      </c>
    </row>
    <row r="139" spans="1:16" x14ac:dyDescent="0.25">
      <c r="A139" s="2" t="s">
        <v>23</v>
      </c>
      <c r="B139" s="2" t="s">
        <v>281</v>
      </c>
      <c r="C139" s="2" t="s">
        <v>282</v>
      </c>
      <c r="D139" s="2" t="s">
        <v>154</v>
      </c>
      <c r="E139" s="2" t="s">
        <v>153</v>
      </c>
      <c r="F139" s="2" t="s">
        <v>28</v>
      </c>
      <c r="G139" s="8" t="s">
        <v>30</v>
      </c>
      <c r="H139" s="8">
        <v>0</v>
      </c>
      <c r="I139" s="8">
        <v>0</v>
      </c>
      <c r="J139" s="8">
        <v>1</v>
      </c>
      <c r="K139" s="8">
        <v>8</v>
      </c>
      <c r="L139" s="8">
        <v>1</v>
      </c>
      <c r="M139" s="8">
        <v>9</v>
      </c>
      <c r="N139" s="8">
        <f>H139+J139+L139</f>
        <v>2</v>
      </c>
      <c r="O139" s="8">
        <f t="shared" si="2"/>
        <v>17</v>
      </c>
      <c r="P139" s="9">
        <f>SUM(O136:O139)</f>
        <v>46</v>
      </c>
    </row>
    <row r="140" spans="1:16" x14ac:dyDescent="0.25">
      <c r="A140" s="2" t="s">
        <v>23</v>
      </c>
      <c r="B140" s="2" t="s">
        <v>283</v>
      </c>
      <c r="C140" s="2" t="s">
        <v>284</v>
      </c>
      <c r="D140" s="2" t="s">
        <v>169</v>
      </c>
      <c r="E140" s="2" t="s">
        <v>168</v>
      </c>
      <c r="F140" s="2" t="s">
        <v>28</v>
      </c>
      <c r="G140" s="8" t="s">
        <v>29</v>
      </c>
      <c r="H140" s="8"/>
      <c r="I140" s="8">
        <v>0</v>
      </c>
      <c r="J140" s="8"/>
      <c r="K140" s="8">
        <v>16</v>
      </c>
      <c r="L140" s="8"/>
      <c r="M140" s="8">
        <v>18</v>
      </c>
      <c r="N140" s="8"/>
      <c r="O140" s="8">
        <f t="shared" si="2"/>
        <v>34</v>
      </c>
    </row>
    <row r="141" spans="1:16" x14ac:dyDescent="0.25">
      <c r="A141" s="2" t="s">
        <v>23</v>
      </c>
      <c r="B141" s="2" t="s">
        <v>283</v>
      </c>
      <c r="C141" s="2" t="s">
        <v>284</v>
      </c>
      <c r="D141" s="2" t="s">
        <v>169</v>
      </c>
      <c r="E141" s="2" t="s">
        <v>168</v>
      </c>
      <c r="F141" s="2" t="s">
        <v>28</v>
      </c>
      <c r="G141" s="8" t="s">
        <v>30</v>
      </c>
      <c r="H141" s="8">
        <v>0</v>
      </c>
      <c r="I141" s="8">
        <v>0</v>
      </c>
      <c r="J141" s="8">
        <v>1</v>
      </c>
      <c r="K141" s="8">
        <v>22</v>
      </c>
      <c r="L141" s="8">
        <v>1</v>
      </c>
      <c r="M141" s="8">
        <v>10</v>
      </c>
      <c r="N141" s="8">
        <f>H141+J141+L141</f>
        <v>2</v>
      </c>
      <c r="O141" s="8">
        <f t="shared" si="2"/>
        <v>32</v>
      </c>
    </row>
    <row r="142" spans="1:16" x14ac:dyDescent="0.25">
      <c r="A142" s="2" t="s">
        <v>23</v>
      </c>
      <c r="B142" s="2" t="s">
        <v>283</v>
      </c>
      <c r="C142" s="2" t="s">
        <v>284</v>
      </c>
      <c r="D142" s="2" t="s">
        <v>151</v>
      </c>
      <c r="E142" s="2" t="s">
        <v>150</v>
      </c>
      <c r="F142" s="2" t="s">
        <v>28</v>
      </c>
      <c r="G142" s="8" t="s">
        <v>29</v>
      </c>
      <c r="H142" s="8"/>
      <c r="I142" s="8">
        <v>14</v>
      </c>
      <c r="J142" s="8"/>
      <c r="K142" s="8">
        <v>0</v>
      </c>
      <c r="L142" s="8"/>
      <c r="M142" s="8">
        <v>0</v>
      </c>
      <c r="N142" s="8"/>
      <c r="O142" s="8">
        <f t="shared" si="2"/>
        <v>14</v>
      </c>
    </row>
    <row r="143" spans="1:16" x14ac:dyDescent="0.25">
      <c r="A143" s="2" t="s">
        <v>23</v>
      </c>
      <c r="B143" s="2" t="s">
        <v>283</v>
      </c>
      <c r="C143" s="2" t="s">
        <v>284</v>
      </c>
      <c r="D143" s="2" t="s">
        <v>151</v>
      </c>
      <c r="E143" s="2" t="s">
        <v>150</v>
      </c>
      <c r="F143" s="2" t="s">
        <v>28</v>
      </c>
      <c r="G143" s="8" t="s">
        <v>30</v>
      </c>
      <c r="H143" s="8">
        <v>1</v>
      </c>
      <c r="I143" s="8">
        <v>15</v>
      </c>
      <c r="J143" s="8">
        <v>0</v>
      </c>
      <c r="K143" s="8">
        <v>0</v>
      </c>
      <c r="L143" s="8">
        <v>0</v>
      </c>
      <c r="M143" s="8">
        <v>0</v>
      </c>
      <c r="N143" s="8">
        <f>H143+J143+L143</f>
        <v>1</v>
      </c>
      <c r="O143" s="8">
        <f t="shared" si="2"/>
        <v>15</v>
      </c>
      <c r="P143" s="9">
        <f>SUM(O140:O143)</f>
        <v>95</v>
      </c>
    </row>
    <row r="144" spans="1:16" x14ac:dyDescent="0.25">
      <c r="A144" s="2" t="s">
        <v>23</v>
      </c>
      <c r="B144" s="2" t="s">
        <v>285</v>
      </c>
      <c r="C144" s="2" t="s">
        <v>286</v>
      </c>
      <c r="D144" s="2" t="s">
        <v>151</v>
      </c>
      <c r="E144" s="2" t="s">
        <v>150</v>
      </c>
      <c r="F144" s="2" t="s">
        <v>28</v>
      </c>
      <c r="G144" s="8" t="s">
        <v>29</v>
      </c>
      <c r="H144" s="8"/>
      <c r="I144" s="8">
        <v>13</v>
      </c>
      <c r="J144" s="8"/>
      <c r="K144" s="8">
        <v>0</v>
      </c>
      <c r="L144" s="8"/>
      <c r="M144" s="8">
        <v>0</v>
      </c>
      <c r="N144" s="8"/>
      <c r="O144" s="8">
        <f t="shared" si="2"/>
        <v>13</v>
      </c>
    </row>
    <row r="145" spans="1:16" x14ac:dyDescent="0.25">
      <c r="A145" s="2" t="s">
        <v>23</v>
      </c>
      <c r="B145" s="2" t="s">
        <v>285</v>
      </c>
      <c r="C145" s="2" t="s">
        <v>286</v>
      </c>
      <c r="D145" s="2" t="s">
        <v>151</v>
      </c>
      <c r="E145" s="2" t="s">
        <v>150</v>
      </c>
      <c r="F145" s="2" t="s">
        <v>28</v>
      </c>
      <c r="G145" s="8" t="s">
        <v>30</v>
      </c>
      <c r="H145" s="8">
        <v>1</v>
      </c>
      <c r="I145" s="8">
        <v>6</v>
      </c>
      <c r="J145" s="8">
        <v>0</v>
      </c>
      <c r="K145" s="8">
        <v>0</v>
      </c>
      <c r="L145" s="8">
        <v>0</v>
      </c>
      <c r="M145" s="8">
        <v>0</v>
      </c>
      <c r="N145" s="8">
        <f>H145+J145+L145</f>
        <v>1</v>
      </c>
      <c r="O145" s="8">
        <f t="shared" si="2"/>
        <v>6</v>
      </c>
    </row>
    <row r="146" spans="1:16" x14ac:dyDescent="0.25">
      <c r="A146" s="2" t="s">
        <v>23</v>
      </c>
      <c r="B146" s="2" t="s">
        <v>285</v>
      </c>
      <c r="C146" s="2" t="s">
        <v>286</v>
      </c>
      <c r="D146" s="2" t="s">
        <v>154</v>
      </c>
      <c r="E146" s="2" t="s">
        <v>153</v>
      </c>
      <c r="F146" s="2" t="s">
        <v>28</v>
      </c>
      <c r="G146" s="8" t="s">
        <v>29</v>
      </c>
      <c r="H146" s="8"/>
      <c r="I146" s="8">
        <v>0</v>
      </c>
      <c r="J146" s="8"/>
      <c r="K146" s="8">
        <v>9</v>
      </c>
      <c r="L146" s="8"/>
      <c r="M146" s="8">
        <v>6</v>
      </c>
      <c r="N146" s="8"/>
      <c r="O146" s="8">
        <f t="shared" si="2"/>
        <v>15</v>
      </c>
    </row>
    <row r="147" spans="1:16" x14ac:dyDescent="0.25">
      <c r="A147" s="2" t="s">
        <v>23</v>
      </c>
      <c r="B147" s="2" t="s">
        <v>285</v>
      </c>
      <c r="C147" s="2" t="s">
        <v>286</v>
      </c>
      <c r="D147" s="2" t="s">
        <v>154</v>
      </c>
      <c r="E147" s="2" t="s">
        <v>153</v>
      </c>
      <c r="F147" s="2" t="s">
        <v>28</v>
      </c>
      <c r="G147" s="8" t="s">
        <v>30</v>
      </c>
      <c r="H147" s="8">
        <v>0</v>
      </c>
      <c r="I147" s="8">
        <v>0</v>
      </c>
      <c r="J147" s="8">
        <v>1</v>
      </c>
      <c r="K147" s="8">
        <v>9</v>
      </c>
      <c r="L147" s="8">
        <v>1</v>
      </c>
      <c r="M147" s="8">
        <v>8</v>
      </c>
      <c r="N147" s="8">
        <f>H147+J147+L147</f>
        <v>2</v>
      </c>
      <c r="O147" s="8">
        <f t="shared" si="2"/>
        <v>17</v>
      </c>
      <c r="P147" s="9">
        <f>SUM(O144:O147)</f>
        <v>51</v>
      </c>
    </row>
    <row r="148" spans="1:16" x14ac:dyDescent="0.25">
      <c r="A148" s="2" t="s">
        <v>23</v>
      </c>
      <c r="B148" s="2" t="s">
        <v>287</v>
      </c>
      <c r="C148" s="2" t="s">
        <v>288</v>
      </c>
      <c r="D148" s="2" t="s">
        <v>151</v>
      </c>
      <c r="E148" s="2" t="s">
        <v>150</v>
      </c>
      <c r="F148" s="2" t="s">
        <v>28</v>
      </c>
      <c r="G148" s="8" t="s">
        <v>29</v>
      </c>
      <c r="H148" s="8"/>
      <c r="I148" s="8">
        <v>16</v>
      </c>
      <c r="J148" s="8"/>
      <c r="K148" s="8">
        <v>0</v>
      </c>
      <c r="L148" s="8"/>
      <c r="M148" s="8">
        <v>0</v>
      </c>
      <c r="N148" s="8"/>
      <c r="O148" s="8">
        <f t="shared" si="2"/>
        <v>16</v>
      </c>
    </row>
    <row r="149" spans="1:16" x14ac:dyDescent="0.25">
      <c r="A149" s="2" t="s">
        <v>23</v>
      </c>
      <c r="B149" s="2" t="s">
        <v>287</v>
      </c>
      <c r="C149" s="2" t="s">
        <v>288</v>
      </c>
      <c r="D149" s="2" t="s">
        <v>151</v>
      </c>
      <c r="E149" s="2" t="s">
        <v>150</v>
      </c>
      <c r="F149" s="2" t="s">
        <v>28</v>
      </c>
      <c r="G149" s="8" t="s">
        <v>30</v>
      </c>
      <c r="H149" s="8">
        <v>1</v>
      </c>
      <c r="I149" s="8">
        <v>28</v>
      </c>
      <c r="J149" s="8">
        <v>0</v>
      </c>
      <c r="K149" s="8">
        <v>0</v>
      </c>
      <c r="L149" s="8">
        <v>0</v>
      </c>
      <c r="M149" s="8">
        <v>0</v>
      </c>
      <c r="N149" s="8">
        <f>H149+J149+L149</f>
        <v>1</v>
      </c>
      <c r="O149" s="8">
        <f t="shared" si="2"/>
        <v>28</v>
      </c>
    </row>
    <row r="150" spans="1:16" x14ac:dyDescent="0.25">
      <c r="A150" s="2" t="s">
        <v>23</v>
      </c>
      <c r="B150" s="2" t="s">
        <v>287</v>
      </c>
      <c r="C150" s="2" t="s">
        <v>288</v>
      </c>
      <c r="D150" s="2" t="s">
        <v>154</v>
      </c>
      <c r="E150" s="2" t="s">
        <v>153</v>
      </c>
      <c r="F150" s="2" t="s">
        <v>28</v>
      </c>
      <c r="G150" s="8" t="s">
        <v>29</v>
      </c>
      <c r="H150" s="8"/>
      <c r="I150" s="8">
        <v>0</v>
      </c>
      <c r="J150" s="8"/>
      <c r="K150" s="8">
        <v>9</v>
      </c>
      <c r="L150" s="8"/>
      <c r="M150" s="8">
        <v>7</v>
      </c>
      <c r="N150" s="8"/>
      <c r="O150" s="8">
        <f t="shared" si="2"/>
        <v>16</v>
      </c>
    </row>
    <row r="151" spans="1:16" x14ac:dyDescent="0.25">
      <c r="A151" s="2" t="s">
        <v>23</v>
      </c>
      <c r="B151" s="2" t="s">
        <v>287</v>
      </c>
      <c r="C151" s="2" t="s">
        <v>288</v>
      </c>
      <c r="D151" s="2" t="s">
        <v>154</v>
      </c>
      <c r="E151" s="2" t="s">
        <v>153</v>
      </c>
      <c r="F151" s="2" t="s">
        <v>28</v>
      </c>
      <c r="G151" s="8" t="s">
        <v>30</v>
      </c>
      <c r="H151" s="8">
        <v>0</v>
      </c>
      <c r="I151" s="8">
        <v>0</v>
      </c>
      <c r="J151" s="8">
        <v>1</v>
      </c>
      <c r="K151" s="8">
        <v>10</v>
      </c>
      <c r="L151" s="8">
        <v>1</v>
      </c>
      <c r="M151" s="8">
        <v>9</v>
      </c>
      <c r="N151" s="8">
        <f>H151+J151+L151</f>
        <v>2</v>
      </c>
      <c r="O151" s="8">
        <f t="shared" si="2"/>
        <v>19</v>
      </c>
      <c r="P151" s="9">
        <f>SUM(O148:O151)</f>
        <v>79</v>
      </c>
    </row>
    <row r="152" spans="1:16" x14ac:dyDescent="0.25">
      <c r="A152" s="2" t="s">
        <v>23</v>
      </c>
      <c r="B152" s="2" t="s">
        <v>289</v>
      </c>
      <c r="C152" s="2" t="s">
        <v>290</v>
      </c>
      <c r="D152" s="2" t="s">
        <v>169</v>
      </c>
      <c r="E152" s="2" t="s">
        <v>168</v>
      </c>
      <c r="F152" s="2" t="s">
        <v>28</v>
      </c>
      <c r="G152" s="8" t="s">
        <v>29</v>
      </c>
      <c r="H152" s="8"/>
      <c r="I152" s="8">
        <v>0</v>
      </c>
      <c r="J152" s="8"/>
      <c r="K152" s="8">
        <v>16</v>
      </c>
      <c r="L152" s="8"/>
      <c r="M152" s="8">
        <v>7</v>
      </c>
      <c r="N152" s="8"/>
      <c r="O152" s="8">
        <f t="shared" si="2"/>
        <v>23</v>
      </c>
    </row>
    <row r="153" spans="1:16" x14ac:dyDescent="0.25">
      <c r="A153" s="2" t="s">
        <v>23</v>
      </c>
      <c r="B153" s="2" t="s">
        <v>289</v>
      </c>
      <c r="C153" s="2" t="s">
        <v>290</v>
      </c>
      <c r="D153" s="2" t="s">
        <v>169</v>
      </c>
      <c r="E153" s="2" t="s">
        <v>168</v>
      </c>
      <c r="F153" s="2" t="s">
        <v>28</v>
      </c>
      <c r="G153" s="8" t="s">
        <v>30</v>
      </c>
      <c r="H153" s="8">
        <v>0</v>
      </c>
      <c r="I153" s="8">
        <v>0</v>
      </c>
      <c r="J153" s="8">
        <v>1</v>
      </c>
      <c r="K153" s="8">
        <v>19</v>
      </c>
      <c r="L153" s="8">
        <v>1</v>
      </c>
      <c r="M153" s="8">
        <v>16</v>
      </c>
      <c r="N153" s="8">
        <f>H153+J153+L153</f>
        <v>2</v>
      </c>
      <c r="O153" s="8">
        <f t="shared" si="2"/>
        <v>35</v>
      </c>
    </row>
    <row r="154" spans="1:16" x14ac:dyDescent="0.25">
      <c r="A154" s="2" t="s">
        <v>23</v>
      </c>
      <c r="B154" s="2" t="s">
        <v>289</v>
      </c>
      <c r="C154" s="2" t="s">
        <v>290</v>
      </c>
      <c r="D154" s="2" t="s">
        <v>151</v>
      </c>
      <c r="E154" s="2" t="s">
        <v>150</v>
      </c>
      <c r="F154" s="2" t="s">
        <v>28</v>
      </c>
      <c r="G154" s="8" t="s">
        <v>29</v>
      </c>
      <c r="H154" s="8"/>
      <c r="I154" s="8">
        <v>15</v>
      </c>
      <c r="J154" s="8"/>
      <c r="K154" s="8">
        <v>0</v>
      </c>
      <c r="L154" s="8"/>
      <c r="M154" s="8">
        <v>0</v>
      </c>
      <c r="N154" s="8"/>
      <c r="O154" s="8">
        <f t="shared" si="2"/>
        <v>15</v>
      </c>
    </row>
    <row r="155" spans="1:16" x14ac:dyDescent="0.25">
      <c r="A155" s="2" t="s">
        <v>23</v>
      </c>
      <c r="B155" s="2" t="s">
        <v>289</v>
      </c>
      <c r="C155" s="2" t="s">
        <v>290</v>
      </c>
      <c r="D155" s="2" t="s">
        <v>151</v>
      </c>
      <c r="E155" s="2" t="s">
        <v>150</v>
      </c>
      <c r="F155" s="2" t="s">
        <v>28</v>
      </c>
      <c r="G155" s="8" t="s">
        <v>30</v>
      </c>
      <c r="H155" s="8">
        <v>1</v>
      </c>
      <c r="I155" s="8">
        <v>18</v>
      </c>
      <c r="J155" s="8">
        <v>0</v>
      </c>
      <c r="K155" s="8">
        <v>0</v>
      </c>
      <c r="L155" s="8">
        <v>0</v>
      </c>
      <c r="M155" s="8">
        <v>0</v>
      </c>
      <c r="N155" s="8">
        <f>H155+J155+L155</f>
        <v>1</v>
      </c>
      <c r="O155" s="8">
        <f t="shared" si="2"/>
        <v>18</v>
      </c>
      <c r="P155" s="9">
        <f>SUM(O152:O155)</f>
        <v>91</v>
      </c>
    </row>
    <row r="156" spans="1:16" x14ac:dyDescent="0.25">
      <c r="A156" s="2" t="s">
        <v>23</v>
      </c>
      <c r="B156" s="2" t="s">
        <v>291</v>
      </c>
      <c r="C156" s="2" t="s">
        <v>292</v>
      </c>
      <c r="D156" s="2" t="s">
        <v>151</v>
      </c>
      <c r="E156" s="2" t="s">
        <v>150</v>
      </c>
      <c r="F156" s="2" t="s">
        <v>28</v>
      </c>
      <c r="G156" s="8" t="s">
        <v>29</v>
      </c>
      <c r="H156" s="8"/>
      <c r="I156" s="8">
        <v>7</v>
      </c>
      <c r="J156" s="8"/>
      <c r="K156" s="8">
        <v>0</v>
      </c>
      <c r="L156" s="8"/>
      <c r="M156" s="8">
        <v>0</v>
      </c>
      <c r="N156" s="8"/>
      <c r="O156" s="8">
        <f t="shared" si="2"/>
        <v>7</v>
      </c>
    </row>
    <row r="157" spans="1:16" x14ac:dyDescent="0.25">
      <c r="A157" s="2" t="s">
        <v>23</v>
      </c>
      <c r="B157" s="2" t="s">
        <v>291</v>
      </c>
      <c r="C157" s="2" t="s">
        <v>292</v>
      </c>
      <c r="D157" s="2" t="s">
        <v>151</v>
      </c>
      <c r="E157" s="2" t="s">
        <v>150</v>
      </c>
      <c r="F157" s="2" t="s">
        <v>28</v>
      </c>
      <c r="G157" s="8" t="s">
        <v>30</v>
      </c>
      <c r="H157" s="8">
        <v>1</v>
      </c>
      <c r="I157" s="8">
        <v>7</v>
      </c>
      <c r="J157" s="8">
        <v>0</v>
      </c>
      <c r="K157" s="8">
        <v>0</v>
      </c>
      <c r="L157" s="8">
        <v>0</v>
      </c>
      <c r="M157" s="8">
        <v>0</v>
      </c>
      <c r="N157" s="8">
        <f>H157+J157+L157</f>
        <v>1</v>
      </c>
      <c r="O157" s="8">
        <f t="shared" si="2"/>
        <v>7</v>
      </c>
    </row>
    <row r="158" spans="1:16" x14ac:dyDescent="0.25">
      <c r="A158" s="2" t="s">
        <v>23</v>
      </c>
      <c r="B158" s="2" t="s">
        <v>291</v>
      </c>
      <c r="C158" s="2" t="s">
        <v>292</v>
      </c>
      <c r="D158" s="2" t="s">
        <v>154</v>
      </c>
      <c r="E158" s="2" t="s">
        <v>153</v>
      </c>
      <c r="F158" s="2" t="s">
        <v>28</v>
      </c>
      <c r="G158" s="8" t="s">
        <v>29</v>
      </c>
      <c r="H158" s="8"/>
      <c r="I158" s="8">
        <v>0</v>
      </c>
      <c r="J158" s="8"/>
      <c r="K158" s="8">
        <v>3</v>
      </c>
      <c r="L158" s="8"/>
      <c r="M158" s="8">
        <v>3</v>
      </c>
      <c r="N158" s="8"/>
      <c r="O158" s="8">
        <f t="shared" si="2"/>
        <v>6</v>
      </c>
    </row>
    <row r="159" spans="1:16" x14ac:dyDescent="0.25">
      <c r="A159" s="2" t="s">
        <v>23</v>
      </c>
      <c r="B159" s="2" t="s">
        <v>291</v>
      </c>
      <c r="C159" s="2" t="s">
        <v>292</v>
      </c>
      <c r="D159" s="2" t="s">
        <v>154</v>
      </c>
      <c r="E159" s="2" t="s">
        <v>153</v>
      </c>
      <c r="F159" s="2" t="s">
        <v>28</v>
      </c>
      <c r="G159" s="8" t="s">
        <v>30</v>
      </c>
      <c r="H159" s="8">
        <v>0</v>
      </c>
      <c r="I159" s="8">
        <v>0</v>
      </c>
      <c r="J159" s="8">
        <v>1</v>
      </c>
      <c r="K159" s="8">
        <v>6</v>
      </c>
      <c r="L159" s="8">
        <v>1</v>
      </c>
      <c r="M159" s="8">
        <v>1</v>
      </c>
      <c r="N159" s="8">
        <f>H159+J159+L159</f>
        <v>2</v>
      </c>
      <c r="O159" s="8">
        <f t="shared" si="2"/>
        <v>7</v>
      </c>
      <c r="P159" s="9">
        <f>SUM(O156:O159)</f>
        <v>27</v>
      </c>
    </row>
    <row r="160" spans="1:16" x14ac:dyDescent="0.25">
      <c r="A160" s="2" t="s">
        <v>23</v>
      </c>
      <c r="B160" s="2" t="s">
        <v>293</v>
      </c>
      <c r="C160" s="2" t="s">
        <v>294</v>
      </c>
      <c r="D160" s="2" t="s">
        <v>151</v>
      </c>
      <c r="E160" s="2" t="s">
        <v>150</v>
      </c>
      <c r="F160" s="2" t="s">
        <v>28</v>
      </c>
      <c r="G160" s="8" t="s">
        <v>29</v>
      </c>
      <c r="H160" s="8"/>
      <c r="I160" s="8">
        <v>11</v>
      </c>
      <c r="J160" s="8"/>
      <c r="K160" s="8">
        <v>0</v>
      </c>
      <c r="L160" s="8"/>
      <c r="M160" s="8">
        <v>0</v>
      </c>
      <c r="N160" s="8"/>
      <c r="O160" s="8">
        <f t="shared" si="2"/>
        <v>11</v>
      </c>
    </row>
    <row r="161" spans="1:16" x14ac:dyDescent="0.25">
      <c r="A161" s="2" t="s">
        <v>23</v>
      </c>
      <c r="B161" s="2" t="s">
        <v>293</v>
      </c>
      <c r="C161" s="2" t="s">
        <v>294</v>
      </c>
      <c r="D161" s="2" t="s">
        <v>151</v>
      </c>
      <c r="E161" s="2" t="s">
        <v>150</v>
      </c>
      <c r="F161" s="2" t="s">
        <v>28</v>
      </c>
      <c r="G161" s="8" t="s">
        <v>30</v>
      </c>
      <c r="H161" s="8">
        <v>1</v>
      </c>
      <c r="I161" s="8">
        <v>9</v>
      </c>
      <c r="J161" s="8">
        <v>0</v>
      </c>
      <c r="K161" s="8">
        <v>0</v>
      </c>
      <c r="L161" s="8">
        <v>0</v>
      </c>
      <c r="M161" s="8">
        <v>0</v>
      </c>
      <c r="N161" s="8">
        <f>H161+J161+L161</f>
        <v>1</v>
      </c>
      <c r="O161" s="8">
        <f t="shared" si="2"/>
        <v>9</v>
      </c>
    </row>
    <row r="162" spans="1:16" x14ac:dyDescent="0.25">
      <c r="A162" s="2" t="s">
        <v>23</v>
      </c>
      <c r="B162" s="2" t="s">
        <v>293</v>
      </c>
      <c r="C162" s="2" t="s">
        <v>294</v>
      </c>
      <c r="D162" s="2" t="s">
        <v>154</v>
      </c>
      <c r="E162" s="2" t="s">
        <v>153</v>
      </c>
      <c r="F162" s="2" t="s">
        <v>28</v>
      </c>
      <c r="G162" s="8" t="s">
        <v>29</v>
      </c>
      <c r="H162" s="8"/>
      <c r="I162" s="8">
        <v>0</v>
      </c>
      <c r="J162" s="8"/>
      <c r="K162" s="8">
        <v>7</v>
      </c>
      <c r="L162" s="8"/>
      <c r="M162" s="8">
        <v>5</v>
      </c>
      <c r="N162" s="8"/>
      <c r="O162" s="8">
        <f t="shared" si="2"/>
        <v>12</v>
      </c>
    </row>
    <row r="163" spans="1:16" x14ac:dyDescent="0.25">
      <c r="A163" s="2" t="s">
        <v>23</v>
      </c>
      <c r="B163" s="2" t="s">
        <v>293</v>
      </c>
      <c r="C163" s="2" t="s">
        <v>294</v>
      </c>
      <c r="D163" s="2" t="s">
        <v>154</v>
      </c>
      <c r="E163" s="2" t="s">
        <v>153</v>
      </c>
      <c r="F163" s="2" t="s">
        <v>28</v>
      </c>
      <c r="G163" s="8" t="s">
        <v>30</v>
      </c>
      <c r="H163" s="8">
        <v>0</v>
      </c>
      <c r="I163" s="8">
        <v>0</v>
      </c>
      <c r="J163" s="8">
        <v>1</v>
      </c>
      <c r="K163" s="8">
        <v>9</v>
      </c>
      <c r="L163" s="8">
        <v>1</v>
      </c>
      <c r="M163" s="8">
        <v>9</v>
      </c>
      <c r="N163" s="8">
        <f>H163+J163+L163</f>
        <v>2</v>
      </c>
      <c r="O163" s="8">
        <f t="shared" si="2"/>
        <v>18</v>
      </c>
      <c r="P163" s="9">
        <f>SUM(O160:O163)</f>
        <v>50</v>
      </c>
    </row>
    <row r="164" spans="1:16" x14ac:dyDescent="0.25">
      <c r="A164" s="2" t="s">
        <v>23</v>
      </c>
      <c r="B164" s="2" t="s">
        <v>295</v>
      </c>
      <c r="C164" s="2" t="s">
        <v>296</v>
      </c>
      <c r="D164" s="2" t="s">
        <v>151</v>
      </c>
      <c r="E164" s="2" t="s">
        <v>150</v>
      </c>
      <c r="F164" s="2" t="s">
        <v>28</v>
      </c>
      <c r="G164" s="8" t="s">
        <v>29</v>
      </c>
      <c r="H164" s="8"/>
      <c r="I164" s="8">
        <v>3</v>
      </c>
      <c r="J164" s="8"/>
      <c r="K164" s="8">
        <v>0</v>
      </c>
      <c r="L164" s="8"/>
      <c r="M164" s="8">
        <v>0</v>
      </c>
      <c r="N164" s="8"/>
      <c r="O164" s="8">
        <f t="shared" si="2"/>
        <v>3</v>
      </c>
    </row>
    <row r="165" spans="1:16" x14ac:dyDescent="0.25">
      <c r="A165" s="2" t="s">
        <v>23</v>
      </c>
      <c r="B165" s="2" t="s">
        <v>295</v>
      </c>
      <c r="C165" s="2" t="s">
        <v>296</v>
      </c>
      <c r="D165" s="2" t="s">
        <v>151</v>
      </c>
      <c r="E165" s="2" t="s">
        <v>150</v>
      </c>
      <c r="F165" s="2" t="s">
        <v>28</v>
      </c>
      <c r="G165" s="8" t="s">
        <v>30</v>
      </c>
      <c r="H165" s="8">
        <v>1</v>
      </c>
      <c r="I165" s="8">
        <v>6</v>
      </c>
      <c r="J165" s="8">
        <v>0</v>
      </c>
      <c r="K165" s="8">
        <v>0</v>
      </c>
      <c r="L165" s="8">
        <v>0</v>
      </c>
      <c r="M165" s="8">
        <v>0</v>
      </c>
      <c r="N165" s="8">
        <f>H165+J165+L165</f>
        <v>1</v>
      </c>
      <c r="O165" s="8">
        <f t="shared" si="2"/>
        <v>6</v>
      </c>
    </row>
    <row r="166" spans="1:16" x14ac:dyDescent="0.25">
      <c r="A166" s="2" t="s">
        <v>23</v>
      </c>
      <c r="B166" s="2" t="s">
        <v>295</v>
      </c>
      <c r="C166" s="2" t="s">
        <v>296</v>
      </c>
      <c r="D166" s="2" t="s">
        <v>154</v>
      </c>
      <c r="E166" s="2" t="s">
        <v>153</v>
      </c>
      <c r="F166" s="2" t="s">
        <v>28</v>
      </c>
      <c r="G166" s="8" t="s">
        <v>29</v>
      </c>
      <c r="H166" s="8"/>
      <c r="I166" s="8">
        <v>0</v>
      </c>
      <c r="J166" s="8"/>
      <c r="K166" s="8">
        <v>2</v>
      </c>
      <c r="L166" s="8"/>
      <c r="M166" s="8">
        <v>1</v>
      </c>
      <c r="N166" s="8"/>
      <c r="O166" s="8">
        <f t="shared" si="2"/>
        <v>3</v>
      </c>
    </row>
    <row r="167" spans="1:16" x14ac:dyDescent="0.25">
      <c r="A167" s="2" t="s">
        <v>23</v>
      </c>
      <c r="B167" s="2" t="s">
        <v>295</v>
      </c>
      <c r="C167" s="2" t="s">
        <v>296</v>
      </c>
      <c r="D167" s="2" t="s">
        <v>154</v>
      </c>
      <c r="E167" s="2" t="s">
        <v>153</v>
      </c>
      <c r="F167" s="2" t="s">
        <v>28</v>
      </c>
      <c r="G167" s="8" t="s">
        <v>30</v>
      </c>
      <c r="H167" s="8">
        <v>0</v>
      </c>
      <c r="I167" s="8">
        <v>0</v>
      </c>
      <c r="J167" s="8">
        <v>1</v>
      </c>
      <c r="K167" s="8">
        <v>5</v>
      </c>
      <c r="L167" s="8">
        <v>1</v>
      </c>
      <c r="M167" s="8">
        <v>3</v>
      </c>
      <c r="N167" s="8">
        <f>H167+J167+L167</f>
        <v>2</v>
      </c>
      <c r="O167" s="8">
        <f t="shared" si="2"/>
        <v>8</v>
      </c>
      <c r="P167" s="9">
        <f>SUM(O164:O167)</f>
        <v>20</v>
      </c>
    </row>
    <row r="168" spans="1:16" x14ac:dyDescent="0.25">
      <c r="A168" s="2" t="s">
        <v>23</v>
      </c>
      <c r="B168" s="2" t="s">
        <v>297</v>
      </c>
      <c r="C168" s="2" t="s">
        <v>298</v>
      </c>
      <c r="D168" s="2" t="s">
        <v>151</v>
      </c>
      <c r="E168" s="2" t="s">
        <v>150</v>
      </c>
      <c r="F168" s="2" t="s">
        <v>28</v>
      </c>
      <c r="G168" s="8" t="s">
        <v>29</v>
      </c>
      <c r="H168" s="8"/>
      <c r="I168" s="8">
        <v>26</v>
      </c>
      <c r="J168" s="8"/>
      <c r="K168" s="8">
        <v>0</v>
      </c>
      <c r="L168" s="8"/>
      <c r="M168" s="8">
        <v>0</v>
      </c>
      <c r="N168" s="8"/>
      <c r="O168" s="8">
        <f t="shared" si="2"/>
        <v>26</v>
      </c>
    </row>
    <row r="169" spans="1:16" x14ac:dyDescent="0.25">
      <c r="A169" s="2" t="s">
        <v>23</v>
      </c>
      <c r="B169" s="2" t="s">
        <v>297</v>
      </c>
      <c r="C169" s="2" t="s">
        <v>298</v>
      </c>
      <c r="D169" s="2" t="s">
        <v>151</v>
      </c>
      <c r="E169" s="2" t="s">
        <v>150</v>
      </c>
      <c r="F169" s="2" t="s">
        <v>28</v>
      </c>
      <c r="G169" s="8" t="s">
        <v>30</v>
      </c>
      <c r="H169" s="8">
        <v>2</v>
      </c>
      <c r="I169" s="8">
        <v>23</v>
      </c>
      <c r="J169" s="8">
        <v>0</v>
      </c>
      <c r="K169" s="8">
        <v>0</v>
      </c>
      <c r="L169" s="8">
        <v>0</v>
      </c>
      <c r="M169" s="8">
        <v>0</v>
      </c>
      <c r="N169" s="8">
        <f>H169+J169+L169</f>
        <v>2</v>
      </c>
      <c r="O169" s="8">
        <f t="shared" si="2"/>
        <v>23</v>
      </c>
    </row>
    <row r="170" spans="1:16" x14ac:dyDescent="0.25">
      <c r="A170" s="2" t="s">
        <v>23</v>
      </c>
      <c r="B170" s="2" t="s">
        <v>297</v>
      </c>
      <c r="C170" s="2" t="s">
        <v>298</v>
      </c>
      <c r="D170" s="2" t="s">
        <v>154</v>
      </c>
      <c r="E170" s="2" t="s">
        <v>153</v>
      </c>
      <c r="F170" s="2" t="s">
        <v>28</v>
      </c>
      <c r="G170" s="8" t="s">
        <v>29</v>
      </c>
      <c r="H170" s="8"/>
      <c r="I170" s="8">
        <v>0</v>
      </c>
      <c r="J170" s="8"/>
      <c r="K170" s="8">
        <v>16</v>
      </c>
      <c r="L170" s="8"/>
      <c r="M170" s="8">
        <v>16</v>
      </c>
      <c r="N170" s="8"/>
      <c r="O170" s="8">
        <f t="shared" si="2"/>
        <v>32</v>
      </c>
    </row>
    <row r="171" spans="1:16" x14ac:dyDescent="0.25">
      <c r="A171" s="2" t="s">
        <v>23</v>
      </c>
      <c r="B171" s="2" t="s">
        <v>297</v>
      </c>
      <c r="C171" s="2" t="s">
        <v>298</v>
      </c>
      <c r="D171" s="2" t="s">
        <v>154</v>
      </c>
      <c r="E171" s="2" t="s">
        <v>153</v>
      </c>
      <c r="F171" s="2" t="s">
        <v>28</v>
      </c>
      <c r="G171" s="8" t="s">
        <v>30</v>
      </c>
      <c r="H171" s="8">
        <v>0</v>
      </c>
      <c r="I171" s="8">
        <v>0</v>
      </c>
      <c r="J171" s="8">
        <v>2</v>
      </c>
      <c r="K171" s="8">
        <v>27</v>
      </c>
      <c r="L171" s="8">
        <v>1</v>
      </c>
      <c r="M171" s="8">
        <v>17</v>
      </c>
      <c r="N171" s="8">
        <f>H171+J171+L171</f>
        <v>3</v>
      </c>
      <c r="O171" s="8">
        <f t="shared" si="2"/>
        <v>44</v>
      </c>
      <c r="P171" s="9">
        <f>SUM(O168:O171)</f>
        <v>125</v>
      </c>
    </row>
    <row r="172" spans="1:16" x14ac:dyDescent="0.25">
      <c r="A172" s="2" t="s">
        <v>93</v>
      </c>
      <c r="B172" s="2" t="s">
        <v>93</v>
      </c>
      <c r="C172" s="2" t="s">
        <v>93</v>
      </c>
      <c r="D172" s="2" t="s">
        <v>93</v>
      </c>
      <c r="E172" s="2" t="s">
        <v>93</v>
      </c>
      <c r="F172" s="2" t="s">
        <v>94</v>
      </c>
      <c r="G172" s="8" t="s">
        <v>93</v>
      </c>
      <c r="H172" s="8">
        <f t="shared" ref="H172:P172" si="3">SUM(H8:H171)</f>
        <v>55</v>
      </c>
      <c r="I172" s="8">
        <f t="shared" si="3"/>
        <v>1371</v>
      </c>
      <c r="J172" s="8">
        <f t="shared" si="3"/>
        <v>51</v>
      </c>
      <c r="K172" s="8">
        <f t="shared" si="3"/>
        <v>1213</v>
      </c>
      <c r="L172" s="8">
        <f t="shared" si="3"/>
        <v>43</v>
      </c>
      <c r="M172" s="8">
        <f t="shared" si="3"/>
        <v>1044</v>
      </c>
      <c r="N172" s="8">
        <f t="shared" si="3"/>
        <v>149</v>
      </c>
      <c r="O172" s="8">
        <f t="shared" si="3"/>
        <v>3628</v>
      </c>
      <c r="P172" s="8">
        <f t="shared" si="3"/>
        <v>3628</v>
      </c>
    </row>
  </sheetData>
  <mergeCells count="18">
    <mergeCell ref="M2:N2"/>
    <mergeCell ref="M3:N3"/>
    <mergeCell ref="A5:A7"/>
    <mergeCell ref="B5:B7"/>
    <mergeCell ref="C5:C7"/>
    <mergeCell ref="D5:D7"/>
    <mergeCell ref="E5:E7"/>
    <mergeCell ref="F5:F7"/>
    <mergeCell ref="G5:G7"/>
    <mergeCell ref="H5:I5"/>
    <mergeCell ref="J5:K5"/>
    <mergeCell ref="L5:M5"/>
    <mergeCell ref="N5:O5"/>
    <mergeCell ref="H6:H7"/>
    <mergeCell ref="J6:J7"/>
    <mergeCell ref="L6:L7"/>
    <mergeCell ref="N6:N7"/>
    <mergeCell ref="O6:O7"/>
  </mergeCells>
  <pageMargins left="0.23622047244094491" right="0.23622047244094491" top="0.47244094488188981" bottom="0.74803149606299213" header="0.31496062992125984" footer="0.3149606299212598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50167-8349-407E-A8C8-84617AA5600E}">
  <sheetPr>
    <tabColor rgb="FF00B0F0"/>
  </sheetPr>
  <dimension ref="A1:AC54"/>
  <sheetViews>
    <sheetView topLeftCell="A13" workbookViewId="0">
      <selection activeCell="J12" sqref="J12"/>
    </sheetView>
  </sheetViews>
  <sheetFormatPr baseColWidth="10" defaultRowHeight="15.75" x14ac:dyDescent="0.25"/>
  <cols>
    <col min="2" max="2" width="12.125" bestFit="1" customWidth="1"/>
    <col min="3" max="3" width="36.5" bestFit="1" customWidth="1"/>
    <col min="4" max="4" width="40.875" bestFit="1" customWidth="1"/>
  </cols>
  <sheetData>
    <row r="1" spans="1:29" x14ac:dyDescent="0.25">
      <c r="B1" s="21" t="s">
        <v>6</v>
      </c>
      <c r="C1" s="21"/>
      <c r="D1" s="21"/>
      <c r="E1" s="21"/>
      <c r="G1" t="s">
        <v>7</v>
      </c>
      <c r="N1" s="21"/>
      <c r="O1" s="21"/>
      <c r="P1" s="21"/>
      <c r="Q1" s="21"/>
    </row>
    <row r="2" spans="1:29" x14ac:dyDescent="0.25">
      <c r="M2" t="s">
        <v>3</v>
      </c>
    </row>
    <row r="3" spans="1:29" x14ac:dyDescent="0.25">
      <c r="C3" t="s">
        <v>95</v>
      </c>
      <c r="M3" t="s">
        <v>96</v>
      </c>
    </row>
    <row r="4" spans="1:29" x14ac:dyDescent="0.25">
      <c r="U4" s="21"/>
      <c r="V4" s="21"/>
      <c r="W4" s="21"/>
      <c r="X4" s="21"/>
      <c r="Y4" s="21"/>
      <c r="Z4" s="21"/>
      <c r="AA4" s="21"/>
      <c r="AB4" s="21"/>
      <c r="AC4" s="21"/>
    </row>
    <row r="5" spans="1:29" x14ac:dyDescent="0.25">
      <c r="A5" s="27" t="s">
        <v>9</v>
      </c>
      <c r="B5" s="27" t="s">
        <v>10</v>
      </c>
      <c r="C5" s="27" t="s">
        <v>11</v>
      </c>
      <c r="D5" s="27" t="s">
        <v>13</v>
      </c>
      <c r="E5" s="27" t="s">
        <v>12</v>
      </c>
      <c r="F5" s="28" t="s">
        <v>97</v>
      </c>
      <c r="G5" s="28"/>
      <c r="H5" s="28"/>
      <c r="I5" s="28"/>
      <c r="J5" s="28"/>
      <c r="K5" s="28"/>
      <c r="M5" t="s">
        <v>98</v>
      </c>
      <c r="N5" t="s">
        <v>99</v>
      </c>
    </row>
    <row r="6" spans="1:29" x14ac:dyDescent="0.25">
      <c r="A6" s="27"/>
      <c r="B6" s="27"/>
      <c r="C6" s="27"/>
      <c r="D6" s="27"/>
      <c r="E6" s="27"/>
      <c r="F6" s="28" t="s">
        <v>100</v>
      </c>
      <c r="G6" s="28"/>
      <c r="H6" s="28"/>
      <c r="I6" s="28"/>
      <c r="J6" s="28"/>
      <c r="K6" s="28"/>
      <c r="M6" t="s">
        <v>101</v>
      </c>
      <c r="N6" t="s">
        <v>102</v>
      </c>
    </row>
    <row r="7" spans="1:29" x14ac:dyDescent="0.25">
      <c r="A7" s="27"/>
      <c r="B7" s="27"/>
      <c r="C7" s="27"/>
      <c r="D7" s="27"/>
      <c r="E7" s="27"/>
      <c r="F7" s="2"/>
      <c r="G7" s="2"/>
      <c r="H7" s="2"/>
      <c r="I7" s="2"/>
      <c r="J7" s="2"/>
      <c r="K7" s="2"/>
      <c r="M7" t="s">
        <v>34</v>
      </c>
    </row>
    <row r="8" spans="1:29" x14ac:dyDescent="0.25">
      <c r="A8" s="27"/>
      <c r="B8" s="27"/>
      <c r="C8" s="27"/>
      <c r="D8" s="27"/>
      <c r="E8" s="27"/>
      <c r="F8" s="27" t="s">
        <v>103</v>
      </c>
      <c r="G8" s="27"/>
      <c r="H8" s="27" t="s">
        <v>104</v>
      </c>
      <c r="I8" s="27" t="s">
        <v>105</v>
      </c>
      <c r="J8" s="27"/>
      <c r="K8" s="27" t="s">
        <v>106</v>
      </c>
      <c r="M8" t="s">
        <v>37</v>
      </c>
    </row>
    <row r="9" spans="1:29" x14ac:dyDescent="0.25">
      <c r="A9" s="27"/>
      <c r="B9" s="27"/>
      <c r="C9" s="27"/>
      <c r="D9" s="27"/>
      <c r="E9" s="27"/>
      <c r="F9" s="1" t="s">
        <v>29</v>
      </c>
      <c r="G9" s="1" t="s">
        <v>30</v>
      </c>
      <c r="H9" s="27"/>
      <c r="I9" s="1" t="s">
        <v>29</v>
      </c>
      <c r="J9" s="1" t="s">
        <v>30</v>
      </c>
      <c r="K9" s="27"/>
    </row>
    <row r="10" spans="1:29" x14ac:dyDescent="0.25">
      <c r="A10" s="2" t="s">
        <v>23</v>
      </c>
      <c r="B10" s="2" t="s">
        <v>217</v>
      </c>
      <c r="C10" s="2" t="s">
        <v>218</v>
      </c>
      <c r="D10" s="2" t="s">
        <v>148</v>
      </c>
      <c r="E10" s="2" t="s">
        <v>149</v>
      </c>
      <c r="F10" s="1">
        <v>13</v>
      </c>
      <c r="G10" s="1">
        <v>27</v>
      </c>
      <c r="H10" s="1">
        <v>40</v>
      </c>
      <c r="I10" s="1">
        <v>0</v>
      </c>
      <c r="J10" s="1">
        <v>0</v>
      </c>
      <c r="K10" s="1">
        <v>0</v>
      </c>
    </row>
    <row r="11" spans="1:29" x14ac:dyDescent="0.25">
      <c r="A11" s="2" t="s">
        <v>23</v>
      </c>
      <c r="B11" s="2" t="s">
        <v>219</v>
      </c>
      <c r="C11" s="2" t="s">
        <v>220</v>
      </c>
      <c r="D11" s="2" t="s">
        <v>153</v>
      </c>
      <c r="E11" s="2" t="s">
        <v>154</v>
      </c>
      <c r="F11" s="1">
        <v>7</v>
      </c>
      <c r="G11" s="1">
        <v>16</v>
      </c>
      <c r="H11" s="1">
        <v>23</v>
      </c>
      <c r="I11" s="1">
        <v>0</v>
      </c>
      <c r="J11" s="1">
        <v>0</v>
      </c>
      <c r="K11" s="1">
        <v>0</v>
      </c>
    </row>
    <row r="12" spans="1:29" x14ac:dyDescent="0.25">
      <c r="A12" s="2" t="s">
        <v>23</v>
      </c>
      <c r="B12" s="2" t="s">
        <v>221</v>
      </c>
      <c r="C12" s="2" t="s">
        <v>222</v>
      </c>
      <c r="D12" s="2" t="s">
        <v>153</v>
      </c>
      <c r="E12" s="2" t="s">
        <v>154</v>
      </c>
      <c r="F12" s="1">
        <v>9</v>
      </c>
      <c r="G12" s="1">
        <v>9</v>
      </c>
      <c r="H12" s="1">
        <v>18</v>
      </c>
      <c r="I12" s="1">
        <v>0</v>
      </c>
      <c r="J12" s="1">
        <v>0</v>
      </c>
      <c r="K12" s="1">
        <v>0</v>
      </c>
    </row>
    <row r="13" spans="1:29" x14ac:dyDescent="0.25">
      <c r="A13" s="2" t="s">
        <v>23</v>
      </c>
      <c r="B13" s="2" t="s">
        <v>223</v>
      </c>
      <c r="C13" s="2" t="s">
        <v>224</v>
      </c>
      <c r="D13" s="2" t="s">
        <v>153</v>
      </c>
      <c r="E13" s="2" t="s">
        <v>154</v>
      </c>
      <c r="F13" s="1">
        <v>17</v>
      </c>
      <c r="G13" s="1">
        <v>33</v>
      </c>
      <c r="H13" s="1">
        <v>50</v>
      </c>
      <c r="I13" s="1">
        <v>0</v>
      </c>
      <c r="J13" s="1">
        <v>0</v>
      </c>
      <c r="K13" s="1">
        <v>0</v>
      </c>
    </row>
    <row r="14" spans="1:29" x14ac:dyDescent="0.25">
      <c r="A14" s="2" t="s">
        <v>23</v>
      </c>
      <c r="B14" s="2" t="s">
        <v>223</v>
      </c>
      <c r="C14" s="2" t="s">
        <v>224</v>
      </c>
      <c r="D14" s="2" t="s">
        <v>153</v>
      </c>
      <c r="E14" s="2" t="s">
        <v>249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</row>
    <row r="15" spans="1:29" x14ac:dyDescent="0.25">
      <c r="A15" s="2" t="s">
        <v>23</v>
      </c>
      <c r="B15" s="2" t="s">
        <v>225</v>
      </c>
      <c r="C15" s="2" t="s">
        <v>226</v>
      </c>
      <c r="D15" s="2" t="s">
        <v>153</v>
      </c>
      <c r="E15" s="2" t="s">
        <v>154</v>
      </c>
      <c r="F15" s="1">
        <v>19</v>
      </c>
      <c r="G15" s="1">
        <v>14</v>
      </c>
      <c r="H15" s="1">
        <v>33</v>
      </c>
      <c r="I15" s="1">
        <v>0</v>
      </c>
      <c r="J15" s="1">
        <v>0</v>
      </c>
      <c r="K15" s="1">
        <v>0</v>
      </c>
    </row>
    <row r="16" spans="1:29" x14ac:dyDescent="0.25">
      <c r="A16" s="2" t="s">
        <v>23</v>
      </c>
      <c r="B16" s="2" t="s">
        <v>227</v>
      </c>
      <c r="C16" s="2" t="s">
        <v>228</v>
      </c>
      <c r="D16" s="2" t="s">
        <v>153</v>
      </c>
      <c r="E16" s="2" t="s">
        <v>154</v>
      </c>
      <c r="F16" s="1">
        <v>8</v>
      </c>
      <c r="G16" s="1">
        <v>16</v>
      </c>
      <c r="H16" s="1">
        <v>24</v>
      </c>
      <c r="I16" s="1">
        <v>0</v>
      </c>
      <c r="J16" s="1">
        <v>0</v>
      </c>
      <c r="K16" s="1">
        <v>0</v>
      </c>
    </row>
    <row r="17" spans="1:11" x14ac:dyDescent="0.25">
      <c r="A17" s="2" t="s">
        <v>23</v>
      </c>
      <c r="B17" s="2" t="s">
        <v>229</v>
      </c>
      <c r="C17" s="2" t="s">
        <v>230</v>
      </c>
      <c r="D17" s="2" t="s">
        <v>153</v>
      </c>
      <c r="E17" s="2" t="s">
        <v>154</v>
      </c>
      <c r="F17" s="1">
        <v>11</v>
      </c>
      <c r="G17" s="1">
        <v>23</v>
      </c>
      <c r="H17" s="1">
        <v>34</v>
      </c>
      <c r="I17" s="1">
        <v>0</v>
      </c>
      <c r="J17" s="1">
        <v>0</v>
      </c>
      <c r="K17" s="1">
        <v>0</v>
      </c>
    </row>
    <row r="18" spans="1:11" x14ac:dyDescent="0.25">
      <c r="A18" s="2" t="s">
        <v>23</v>
      </c>
      <c r="B18" s="2" t="s">
        <v>231</v>
      </c>
      <c r="C18" s="2" t="s">
        <v>232</v>
      </c>
      <c r="D18" s="2" t="s">
        <v>153</v>
      </c>
      <c r="E18" s="2" t="s">
        <v>154</v>
      </c>
      <c r="F18" s="1">
        <v>14</v>
      </c>
      <c r="G18" s="1">
        <v>9</v>
      </c>
      <c r="H18" s="1">
        <v>23</v>
      </c>
      <c r="I18" s="1">
        <v>0</v>
      </c>
      <c r="J18" s="1">
        <v>0</v>
      </c>
      <c r="K18" s="1">
        <v>0</v>
      </c>
    </row>
    <row r="19" spans="1:11" x14ac:dyDescent="0.25">
      <c r="A19" s="2" t="s">
        <v>23</v>
      </c>
      <c r="B19" s="2" t="s">
        <v>233</v>
      </c>
      <c r="C19" s="2" t="s">
        <v>234</v>
      </c>
      <c r="D19" s="2" t="s">
        <v>153</v>
      </c>
      <c r="E19" s="2" t="s">
        <v>154</v>
      </c>
      <c r="F19" s="1">
        <v>10</v>
      </c>
      <c r="G19" s="1">
        <v>15</v>
      </c>
      <c r="H19" s="1">
        <v>25</v>
      </c>
      <c r="I19" s="1">
        <v>0</v>
      </c>
      <c r="J19" s="1">
        <v>0</v>
      </c>
      <c r="K19" s="1">
        <v>0</v>
      </c>
    </row>
    <row r="20" spans="1:11" x14ac:dyDescent="0.25">
      <c r="A20" s="2" t="s">
        <v>23</v>
      </c>
      <c r="B20" s="2" t="s">
        <v>235</v>
      </c>
      <c r="C20" s="2" t="s">
        <v>236</v>
      </c>
      <c r="D20" s="2" t="s">
        <v>153</v>
      </c>
      <c r="E20" s="2" t="s">
        <v>154</v>
      </c>
      <c r="F20" s="1">
        <v>26</v>
      </c>
      <c r="G20" s="1">
        <v>47</v>
      </c>
      <c r="H20" s="1">
        <v>73</v>
      </c>
      <c r="I20" s="1">
        <v>0</v>
      </c>
      <c r="J20" s="1">
        <v>0</v>
      </c>
      <c r="K20" s="1">
        <v>0</v>
      </c>
    </row>
    <row r="21" spans="1:11" x14ac:dyDescent="0.25">
      <c r="A21" s="2" t="s">
        <v>23</v>
      </c>
      <c r="B21" s="2" t="s">
        <v>237</v>
      </c>
      <c r="C21" s="2" t="s">
        <v>238</v>
      </c>
      <c r="D21" s="2" t="s">
        <v>153</v>
      </c>
      <c r="E21" s="2" t="s">
        <v>154</v>
      </c>
      <c r="F21" s="1">
        <v>7</v>
      </c>
      <c r="G21" s="1">
        <v>21</v>
      </c>
      <c r="H21" s="1">
        <v>28</v>
      </c>
      <c r="I21" s="1">
        <v>0</v>
      </c>
      <c r="J21" s="1">
        <v>0</v>
      </c>
      <c r="K21" s="1">
        <v>0</v>
      </c>
    </row>
    <row r="22" spans="1:11" x14ac:dyDescent="0.25">
      <c r="A22" s="2" t="s">
        <v>23</v>
      </c>
      <c r="B22" s="2" t="s">
        <v>239</v>
      </c>
      <c r="C22" s="2" t="s">
        <v>240</v>
      </c>
      <c r="D22" s="2" t="s">
        <v>148</v>
      </c>
      <c r="E22" s="2" t="s">
        <v>149</v>
      </c>
      <c r="F22" s="1">
        <v>8</v>
      </c>
      <c r="G22" s="1">
        <v>13</v>
      </c>
      <c r="H22" s="1">
        <v>21</v>
      </c>
      <c r="I22" s="1">
        <v>0</v>
      </c>
      <c r="J22" s="1">
        <v>0</v>
      </c>
      <c r="K22" s="1">
        <v>0</v>
      </c>
    </row>
    <row r="23" spans="1:11" x14ac:dyDescent="0.25">
      <c r="A23" s="2" t="s">
        <v>23</v>
      </c>
      <c r="B23" s="2" t="s">
        <v>241</v>
      </c>
      <c r="C23" s="2" t="s">
        <v>242</v>
      </c>
      <c r="D23" s="2" t="s">
        <v>114</v>
      </c>
      <c r="E23" s="2" t="s">
        <v>299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</row>
    <row r="24" spans="1:11" x14ac:dyDescent="0.25">
      <c r="A24" s="2" t="s">
        <v>23</v>
      </c>
      <c r="B24" s="2" t="s">
        <v>241</v>
      </c>
      <c r="C24" s="2" t="s">
        <v>242</v>
      </c>
      <c r="D24" s="2" t="s">
        <v>153</v>
      </c>
      <c r="E24" s="2" t="s">
        <v>154</v>
      </c>
      <c r="F24" s="1">
        <v>21</v>
      </c>
      <c r="G24" s="1">
        <v>25</v>
      </c>
      <c r="H24" s="1">
        <v>46</v>
      </c>
      <c r="I24" s="1">
        <v>0</v>
      </c>
      <c r="J24" s="1">
        <v>0</v>
      </c>
      <c r="K24" s="1">
        <v>0</v>
      </c>
    </row>
    <row r="25" spans="1:11" x14ac:dyDescent="0.25">
      <c r="A25" s="2" t="s">
        <v>23</v>
      </c>
      <c r="B25" s="2" t="s">
        <v>243</v>
      </c>
      <c r="C25" s="2" t="s">
        <v>244</v>
      </c>
      <c r="D25" s="2" t="s">
        <v>153</v>
      </c>
      <c r="E25" s="2" t="s">
        <v>154</v>
      </c>
      <c r="F25" s="1">
        <v>6</v>
      </c>
      <c r="G25" s="1">
        <v>17</v>
      </c>
      <c r="H25" s="1">
        <v>23</v>
      </c>
      <c r="I25" s="1">
        <v>0</v>
      </c>
      <c r="J25" s="1">
        <v>0</v>
      </c>
      <c r="K25" s="1">
        <v>0</v>
      </c>
    </row>
    <row r="26" spans="1:11" x14ac:dyDescent="0.25">
      <c r="A26" s="2" t="s">
        <v>23</v>
      </c>
      <c r="B26" s="2" t="s">
        <v>245</v>
      </c>
      <c r="C26" s="2" t="s">
        <v>246</v>
      </c>
      <c r="D26" s="2" t="s">
        <v>168</v>
      </c>
      <c r="E26" s="2" t="s">
        <v>169</v>
      </c>
      <c r="F26" s="1">
        <v>14</v>
      </c>
      <c r="G26" s="1">
        <v>6</v>
      </c>
      <c r="H26" s="1">
        <v>20</v>
      </c>
      <c r="I26" s="1">
        <v>0</v>
      </c>
      <c r="J26" s="1">
        <v>0</v>
      </c>
      <c r="K26" s="1">
        <v>0</v>
      </c>
    </row>
    <row r="27" spans="1:11" x14ac:dyDescent="0.25">
      <c r="A27" s="2" t="s">
        <v>23</v>
      </c>
      <c r="B27" s="2" t="s">
        <v>247</v>
      </c>
      <c r="C27" s="2" t="s">
        <v>248</v>
      </c>
      <c r="D27" s="2" t="s">
        <v>153</v>
      </c>
      <c r="E27" s="2" t="s">
        <v>249</v>
      </c>
      <c r="F27" s="1">
        <v>16</v>
      </c>
      <c r="G27" s="1">
        <v>11</v>
      </c>
      <c r="H27" s="1">
        <v>27</v>
      </c>
      <c r="I27" s="1">
        <v>0</v>
      </c>
      <c r="J27" s="1">
        <v>0</v>
      </c>
      <c r="K27" s="1">
        <v>0</v>
      </c>
    </row>
    <row r="28" spans="1:11" x14ac:dyDescent="0.25">
      <c r="A28" s="2" t="s">
        <v>23</v>
      </c>
      <c r="B28" s="2" t="s">
        <v>250</v>
      </c>
      <c r="C28" s="2" t="s">
        <v>251</v>
      </c>
      <c r="D28" s="2" t="s">
        <v>153</v>
      </c>
      <c r="E28" s="2" t="s">
        <v>154</v>
      </c>
      <c r="F28" s="1">
        <v>4</v>
      </c>
      <c r="G28" s="1">
        <v>19</v>
      </c>
      <c r="H28" s="1">
        <v>23</v>
      </c>
      <c r="I28" s="1">
        <v>0</v>
      </c>
      <c r="J28" s="1">
        <v>0</v>
      </c>
      <c r="K28" s="1">
        <v>0</v>
      </c>
    </row>
    <row r="29" spans="1:11" x14ac:dyDescent="0.25">
      <c r="A29" s="2" t="s">
        <v>23</v>
      </c>
      <c r="B29" s="2" t="s">
        <v>252</v>
      </c>
      <c r="C29" s="2" t="s">
        <v>253</v>
      </c>
      <c r="D29" s="2" t="s">
        <v>153</v>
      </c>
      <c r="E29" s="2" t="s">
        <v>154</v>
      </c>
      <c r="F29" s="1">
        <v>12</v>
      </c>
      <c r="G29" s="1">
        <v>5</v>
      </c>
      <c r="H29" s="1">
        <v>17</v>
      </c>
      <c r="I29" s="1">
        <v>0</v>
      </c>
      <c r="J29" s="1">
        <v>0</v>
      </c>
      <c r="K29" s="1">
        <v>0</v>
      </c>
    </row>
    <row r="30" spans="1:11" x14ac:dyDescent="0.25">
      <c r="A30" s="2" t="s">
        <v>23</v>
      </c>
      <c r="B30" s="2" t="s">
        <v>254</v>
      </c>
      <c r="C30" s="2" t="s">
        <v>255</v>
      </c>
      <c r="D30" s="2" t="s">
        <v>168</v>
      </c>
      <c r="E30" s="2" t="s">
        <v>169</v>
      </c>
      <c r="F30" s="1">
        <v>1</v>
      </c>
      <c r="G30" s="1">
        <v>6</v>
      </c>
      <c r="H30" s="1">
        <v>7</v>
      </c>
      <c r="I30" s="1">
        <v>0</v>
      </c>
      <c r="J30" s="1">
        <v>0</v>
      </c>
      <c r="K30" s="1">
        <v>0</v>
      </c>
    </row>
    <row r="31" spans="1:11" x14ac:dyDescent="0.25">
      <c r="A31" s="2" t="s">
        <v>23</v>
      </c>
      <c r="B31" s="2" t="s">
        <v>256</v>
      </c>
      <c r="C31" s="2" t="s">
        <v>257</v>
      </c>
      <c r="D31" s="2" t="s">
        <v>153</v>
      </c>
      <c r="E31" s="2" t="s">
        <v>154</v>
      </c>
      <c r="F31" s="1">
        <v>7</v>
      </c>
      <c r="G31" s="1">
        <v>9</v>
      </c>
      <c r="H31" s="1">
        <v>16</v>
      </c>
      <c r="I31" s="1">
        <v>0</v>
      </c>
      <c r="J31" s="1">
        <v>0</v>
      </c>
      <c r="K31" s="1">
        <v>0</v>
      </c>
    </row>
    <row r="32" spans="1:11" x14ac:dyDescent="0.25">
      <c r="A32" s="2" t="s">
        <v>23</v>
      </c>
      <c r="B32" s="2" t="s">
        <v>258</v>
      </c>
      <c r="C32" s="2" t="s">
        <v>238</v>
      </c>
      <c r="D32" s="2" t="s">
        <v>153</v>
      </c>
      <c r="E32" s="2" t="s">
        <v>154</v>
      </c>
      <c r="F32" s="1">
        <v>8</v>
      </c>
      <c r="G32" s="1">
        <v>10</v>
      </c>
      <c r="H32" s="1">
        <v>18</v>
      </c>
      <c r="I32" s="1">
        <v>0</v>
      </c>
      <c r="J32" s="1">
        <v>0</v>
      </c>
      <c r="K32" s="1">
        <v>0</v>
      </c>
    </row>
    <row r="33" spans="1:11" x14ac:dyDescent="0.25">
      <c r="A33" s="2" t="s">
        <v>23</v>
      </c>
      <c r="B33" s="2" t="s">
        <v>259</v>
      </c>
      <c r="C33" s="2" t="s">
        <v>260</v>
      </c>
      <c r="D33" s="2" t="s">
        <v>153</v>
      </c>
      <c r="E33" s="2" t="s">
        <v>154</v>
      </c>
      <c r="F33" s="1">
        <v>13</v>
      </c>
      <c r="G33" s="1">
        <v>25</v>
      </c>
      <c r="H33" s="1">
        <v>38</v>
      </c>
      <c r="I33" s="1">
        <v>0</v>
      </c>
      <c r="J33" s="1">
        <v>0</v>
      </c>
      <c r="K33" s="1">
        <v>0</v>
      </c>
    </row>
    <row r="34" spans="1:11" x14ac:dyDescent="0.25">
      <c r="A34" s="2" t="s">
        <v>23</v>
      </c>
      <c r="B34" s="2" t="s">
        <v>261</v>
      </c>
      <c r="C34" s="2" t="s">
        <v>262</v>
      </c>
      <c r="D34" s="2" t="s">
        <v>178</v>
      </c>
      <c r="E34" s="2" t="s">
        <v>179</v>
      </c>
      <c r="F34" s="1">
        <v>4</v>
      </c>
      <c r="G34" s="1">
        <v>18</v>
      </c>
      <c r="H34" s="1">
        <v>22</v>
      </c>
      <c r="I34" s="1">
        <v>0</v>
      </c>
      <c r="J34" s="1">
        <v>0</v>
      </c>
      <c r="K34" s="1">
        <v>0</v>
      </c>
    </row>
    <row r="35" spans="1:11" x14ac:dyDescent="0.25">
      <c r="A35" s="2" t="s">
        <v>23</v>
      </c>
      <c r="B35" s="2" t="s">
        <v>263</v>
      </c>
      <c r="C35" s="2" t="s">
        <v>264</v>
      </c>
      <c r="D35" s="2" t="s">
        <v>148</v>
      </c>
      <c r="E35" s="2" t="s">
        <v>149</v>
      </c>
      <c r="F35" s="1">
        <v>4</v>
      </c>
      <c r="G35" s="1">
        <v>7</v>
      </c>
      <c r="H35" s="1">
        <v>11</v>
      </c>
      <c r="I35" s="1">
        <v>0</v>
      </c>
      <c r="J35" s="1">
        <v>0</v>
      </c>
      <c r="K35" s="1">
        <v>0</v>
      </c>
    </row>
    <row r="36" spans="1:11" x14ac:dyDescent="0.25">
      <c r="A36" s="2" t="s">
        <v>23</v>
      </c>
      <c r="B36" s="2" t="s">
        <v>263</v>
      </c>
      <c r="C36" s="2" t="s">
        <v>264</v>
      </c>
      <c r="D36" s="2" t="s">
        <v>150</v>
      </c>
      <c r="E36" s="2" t="s">
        <v>151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</row>
    <row r="37" spans="1:11" x14ac:dyDescent="0.25">
      <c r="A37" s="2" t="s">
        <v>23</v>
      </c>
      <c r="B37" s="2" t="s">
        <v>265</v>
      </c>
      <c r="C37" s="2" t="s">
        <v>266</v>
      </c>
      <c r="D37" s="2" t="s">
        <v>153</v>
      </c>
      <c r="E37" s="2" t="s">
        <v>154</v>
      </c>
      <c r="F37" s="1">
        <v>16</v>
      </c>
      <c r="G37" s="1">
        <v>22</v>
      </c>
      <c r="H37" s="1">
        <v>38</v>
      </c>
      <c r="I37" s="1">
        <v>0</v>
      </c>
      <c r="J37" s="1">
        <v>0</v>
      </c>
      <c r="K37" s="1">
        <v>0</v>
      </c>
    </row>
    <row r="38" spans="1:11" x14ac:dyDescent="0.25">
      <c r="A38" s="2" t="s">
        <v>23</v>
      </c>
      <c r="B38" s="2" t="s">
        <v>267</v>
      </c>
      <c r="C38" s="2" t="s">
        <v>268</v>
      </c>
      <c r="D38" s="2" t="s">
        <v>168</v>
      </c>
      <c r="E38" s="2" t="s">
        <v>169</v>
      </c>
      <c r="F38" s="1">
        <v>3</v>
      </c>
      <c r="G38" s="1">
        <v>3</v>
      </c>
      <c r="H38" s="1">
        <v>6</v>
      </c>
      <c r="I38" s="1">
        <v>0</v>
      </c>
      <c r="J38" s="1">
        <v>0</v>
      </c>
      <c r="K38" s="1">
        <v>0</v>
      </c>
    </row>
    <row r="39" spans="1:11" x14ac:dyDescent="0.25">
      <c r="A39" s="2" t="s">
        <v>23</v>
      </c>
      <c r="B39" s="2" t="s">
        <v>269</v>
      </c>
      <c r="C39" s="2" t="s">
        <v>270</v>
      </c>
      <c r="D39" s="2" t="s">
        <v>168</v>
      </c>
      <c r="E39" s="2" t="s">
        <v>169</v>
      </c>
      <c r="F39" s="1">
        <v>10</v>
      </c>
      <c r="G39" s="1">
        <v>11</v>
      </c>
      <c r="H39" s="1">
        <v>21</v>
      </c>
      <c r="I39" s="1">
        <v>0</v>
      </c>
      <c r="J39" s="1">
        <v>0</v>
      </c>
      <c r="K39" s="1">
        <v>0</v>
      </c>
    </row>
    <row r="40" spans="1:11" x14ac:dyDescent="0.25">
      <c r="A40" s="2" t="s">
        <v>23</v>
      </c>
      <c r="B40" s="2" t="s">
        <v>271</v>
      </c>
      <c r="C40" s="2" t="s">
        <v>272</v>
      </c>
      <c r="D40" s="2" t="s">
        <v>153</v>
      </c>
      <c r="E40" s="2" t="s">
        <v>154</v>
      </c>
      <c r="F40" s="1">
        <v>13</v>
      </c>
      <c r="G40" s="1">
        <v>26</v>
      </c>
      <c r="H40" s="1">
        <v>39</v>
      </c>
      <c r="I40" s="1">
        <v>0</v>
      </c>
      <c r="J40" s="1">
        <v>0</v>
      </c>
      <c r="K40" s="1">
        <v>0</v>
      </c>
    </row>
    <row r="41" spans="1:11" x14ac:dyDescent="0.25">
      <c r="A41" s="2" t="s">
        <v>23</v>
      </c>
      <c r="B41" s="2" t="s">
        <v>273</v>
      </c>
      <c r="C41" s="2" t="s">
        <v>274</v>
      </c>
      <c r="D41" s="2" t="s">
        <v>168</v>
      </c>
      <c r="E41" s="2" t="s">
        <v>169</v>
      </c>
      <c r="F41" s="1">
        <v>5</v>
      </c>
      <c r="G41" s="1">
        <v>5</v>
      </c>
      <c r="H41" s="1">
        <v>10</v>
      </c>
      <c r="I41" s="1">
        <v>0</v>
      </c>
      <c r="J41" s="1">
        <v>0</v>
      </c>
      <c r="K41" s="1">
        <v>0</v>
      </c>
    </row>
    <row r="42" spans="1:11" x14ac:dyDescent="0.25">
      <c r="A42" s="2" t="s">
        <v>23</v>
      </c>
      <c r="B42" s="2" t="s">
        <v>275</v>
      </c>
      <c r="C42" s="2" t="s">
        <v>276</v>
      </c>
      <c r="D42" s="2" t="s">
        <v>153</v>
      </c>
      <c r="E42" s="2" t="s">
        <v>154</v>
      </c>
      <c r="F42" s="1">
        <v>12</v>
      </c>
      <c r="G42" s="1">
        <v>23</v>
      </c>
      <c r="H42" s="1">
        <v>35</v>
      </c>
      <c r="I42" s="1">
        <v>0</v>
      </c>
      <c r="J42" s="1">
        <v>0</v>
      </c>
      <c r="K42" s="1">
        <v>0</v>
      </c>
    </row>
    <row r="43" spans="1:11" x14ac:dyDescent="0.25">
      <c r="A43" s="2" t="s">
        <v>23</v>
      </c>
      <c r="B43" s="2" t="s">
        <v>277</v>
      </c>
      <c r="C43" s="2" t="s">
        <v>278</v>
      </c>
      <c r="D43" s="2" t="s">
        <v>116</v>
      </c>
      <c r="E43" s="2" t="s">
        <v>188</v>
      </c>
      <c r="F43" s="1">
        <v>2</v>
      </c>
      <c r="G43" s="1">
        <v>12</v>
      </c>
      <c r="H43" s="1">
        <v>14</v>
      </c>
      <c r="I43" s="1">
        <v>0</v>
      </c>
      <c r="J43" s="1">
        <v>0</v>
      </c>
      <c r="K43" s="1">
        <v>0</v>
      </c>
    </row>
    <row r="44" spans="1:11" x14ac:dyDescent="0.25">
      <c r="A44" s="2" t="s">
        <v>23</v>
      </c>
      <c r="B44" s="2" t="s">
        <v>279</v>
      </c>
      <c r="C44" s="2" t="s">
        <v>280</v>
      </c>
      <c r="D44" s="2" t="s">
        <v>153</v>
      </c>
      <c r="E44" s="2" t="s">
        <v>154</v>
      </c>
      <c r="F44" s="1">
        <v>21</v>
      </c>
      <c r="G44" s="1">
        <v>17</v>
      </c>
      <c r="H44" s="1">
        <v>38</v>
      </c>
      <c r="I44" s="1">
        <v>0</v>
      </c>
      <c r="J44" s="1">
        <v>0</v>
      </c>
      <c r="K44" s="1">
        <v>0</v>
      </c>
    </row>
    <row r="45" spans="1:11" x14ac:dyDescent="0.25">
      <c r="A45" s="2" t="s">
        <v>23</v>
      </c>
      <c r="B45" s="2" t="s">
        <v>281</v>
      </c>
      <c r="C45" s="2" t="s">
        <v>282</v>
      </c>
      <c r="D45" s="2" t="s">
        <v>153</v>
      </c>
      <c r="E45" s="2" t="s">
        <v>154</v>
      </c>
      <c r="F45" s="1">
        <v>2</v>
      </c>
      <c r="G45" s="1">
        <v>9</v>
      </c>
      <c r="H45" s="1">
        <v>11</v>
      </c>
      <c r="I45" s="1">
        <v>0</v>
      </c>
      <c r="J45" s="1">
        <v>0</v>
      </c>
      <c r="K45" s="1">
        <v>0</v>
      </c>
    </row>
    <row r="46" spans="1:11" x14ac:dyDescent="0.25">
      <c r="A46" s="2" t="s">
        <v>23</v>
      </c>
      <c r="B46" s="2" t="s">
        <v>283</v>
      </c>
      <c r="C46" s="2" t="s">
        <v>284</v>
      </c>
      <c r="D46" s="2" t="s">
        <v>168</v>
      </c>
      <c r="E46" s="2" t="s">
        <v>169</v>
      </c>
      <c r="F46" s="1">
        <v>18</v>
      </c>
      <c r="G46" s="1">
        <v>10</v>
      </c>
      <c r="H46" s="1">
        <v>28</v>
      </c>
      <c r="I46" s="1">
        <v>0</v>
      </c>
      <c r="J46" s="1">
        <v>0</v>
      </c>
      <c r="K46" s="1">
        <v>0</v>
      </c>
    </row>
    <row r="47" spans="1:11" x14ac:dyDescent="0.25">
      <c r="A47" s="2" t="s">
        <v>23</v>
      </c>
      <c r="B47" s="2" t="s">
        <v>285</v>
      </c>
      <c r="C47" s="2" t="s">
        <v>286</v>
      </c>
      <c r="D47" s="2" t="s">
        <v>153</v>
      </c>
      <c r="E47" s="2" t="s">
        <v>154</v>
      </c>
      <c r="F47" s="1">
        <v>6</v>
      </c>
      <c r="G47" s="1">
        <v>8</v>
      </c>
      <c r="H47" s="1">
        <v>14</v>
      </c>
      <c r="I47" s="1">
        <v>0</v>
      </c>
      <c r="J47" s="1">
        <v>0</v>
      </c>
      <c r="K47" s="1">
        <v>0</v>
      </c>
    </row>
    <row r="48" spans="1:11" x14ac:dyDescent="0.25">
      <c r="A48" s="2" t="s">
        <v>23</v>
      </c>
      <c r="B48" s="2" t="s">
        <v>287</v>
      </c>
      <c r="C48" s="2" t="s">
        <v>288</v>
      </c>
      <c r="D48" s="2" t="s">
        <v>153</v>
      </c>
      <c r="E48" s="2" t="s">
        <v>154</v>
      </c>
      <c r="F48" s="1">
        <v>7</v>
      </c>
      <c r="G48" s="1">
        <v>9</v>
      </c>
      <c r="H48" s="1">
        <v>16</v>
      </c>
      <c r="I48" s="1">
        <v>0</v>
      </c>
      <c r="J48" s="1">
        <v>0</v>
      </c>
      <c r="K48" s="1">
        <v>0</v>
      </c>
    </row>
    <row r="49" spans="1:11" x14ac:dyDescent="0.25">
      <c r="A49" s="2" t="s">
        <v>23</v>
      </c>
      <c r="B49" s="2" t="s">
        <v>289</v>
      </c>
      <c r="C49" s="2" t="s">
        <v>290</v>
      </c>
      <c r="D49" s="2" t="s">
        <v>168</v>
      </c>
      <c r="E49" s="2" t="s">
        <v>169</v>
      </c>
      <c r="F49" s="1">
        <v>7</v>
      </c>
      <c r="G49" s="1">
        <v>16</v>
      </c>
      <c r="H49" s="1">
        <v>23</v>
      </c>
      <c r="I49" s="1">
        <v>0</v>
      </c>
      <c r="J49" s="1">
        <v>0</v>
      </c>
      <c r="K49" s="1">
        <v>0</v>
      </c>
    </row>
    <row r="50" spans="1:11" x14ac:dyDescent="0.25">
      <c r="A50" s="2" t="s">
        <v>23</v>
      </c>
      <c r="B50" s="2" t="s">
        <v>291</v>
      </c>
      <c r="C50" s="2" t="s">
        <v>292</v>
      </c>
      <c r="D50" s="2" t="s">
        <v>153</v>
      </c>
      <c r="E50" s="2" t="s">
        <v>154</v>
      </c>
      <c r="F50" s="1">
        <v>3</v>
      </c>
      <c r="G50" s="1">
        <v>1</v>
      </c>
      <c r="H50" s="1">
        <v>4</v>
      </c>
      <c r="I50" s="1">
        <v>0</v>
      </c>
      <c r="J50" s="1">
        <v>0</v>
      </c>
      <c r="K50" s="1">
        <v>0</v>
      </c>
    </row>
    <row r="51" spans="1:11" x14ac:dyDescent="0.25">
      <c r="A51" s="2" t="s">
        <v>23</v>
      </c>
      <c r="B51" s="2" t="s">
        <v>293</v>
      </c>
      <c r="C51" s="2" t="s">
        <v>294</v>
      </c>
      <c r="D51" s="2" t="s">
        <v>153</v>
      </c>
      <c r="E51" s="2" t="s">
        <v>154</v>
      </c>
      <c r="F51" s="1">
        <v>5</v>
      </c>
      <c r="G51" s="1">
        <v>9</v>
      </c>
      <c r="H51" s="1">
        <v>14</v>
      </c>
      <c r="I51" s="1">
        <v>0</v>
      </c>
      <c r="J51" s="1">
        <v>0</v>
      </c>
      <c r="K51" s="1">
        <v>0</v>
      </c>
    </row>
    <row r="52" spans="1:11" x14ac:dyDescent="0.25">
      <c r="A52" s="2" t="s">
        <v>23</v>
      </c>
      <c r="B52" s="2" t="s">
        <v>295</v>
      </c>
      <c r="C52" s="2" t="s">
        <v>296</v>
      </c>
      <c r="D52" s="2" t="s">
        <v>153</v>
      </c>
      <c r="E52" s="2" t="s">
        <v>154</v>
      </c>
      <c r="F52" s="1">
        <v>1</v>
      </c>
      <c r="G52" s="1">
        <v>3</v>
      </c>
      <c r="H52" s="1">
        <v>4</v>
      </c>
      <c r="I52" s="1">
        <v>0</v>
      </c>
      <c r="J52" s="1">
        <v>0</v>
      </c>
      <c r="K52" s="1">
        <v>0</v>
      </c>
    </row>
    <row r="53" spans="1:11" x14ac:dyDescent="0.25">
      <c r="A53" s="2" t="s">
        <v>23</v>
      </c>
      <c r="B53" s="2" t="s">
        <v>297</v>
      </c>
      <c r="C53" s="2" t="s">
        <v>298</v>
      </c>
      <c r="D53" s="2" t="s">
        <v>153</v>
      </c>
      <c r="E53" s="2" t="s">
        <v>154</v>
      </c>
      <c r="F53" s="1">
        <v>16</v>
      </c>
      <c r="G53" s="1">
        <v>17</v>
      </c>
      <c r="H53" s="1">
        <v>33</v>
      </c>
      <c r="I53" s="1">
        <v>0</v>
      </c>
      <c r="J53" s="1">
        <v>0</v>
      </c>
      <c r="K53" s="1">
        <v>0</v>
      </c>
    </row>
    <row r="54" spans="1:11" x14ac:dyDescent="0.25">
      <c r="A54" s="2" t="s">
        <v>93</v>
      </c>
      <c r="B54" s="2" t="s">
        <v>93</v>
      </c>
      <c r="C54" s="2" t="s">
        <v>93</v>
      </c>
      <c r="D54" s="2" t="s">
        <v>93</v>
      </c>
      <c r="E54" s="2" t="s">
        <v>94</v>
      </c>
      <c r="F54" s="1">
        <f t="shared" ref="F54:K54" si="0">SUM(F10:F53)</f>
        <v>406</v>
      </c>
      <c r="G54" s="1">
        <f t="shared" si="0"/>
        <v>602</v>
      </c>
      <c r="H54" s="1">
        <f t="shared" si="0"/>
        <v>1008</v>
      </c>
      <c r="I54" s="1">
        <f t="shared" si="0"/>
        <v>0</v>
      </c>
      <c r="J54" s="1">
        <f t="shared" si="0"/>
        <v>0</v>
      </c>
      <c r="K54" s="1">
        <f t="shared" si="0"/>
        <v>0</v>
      </c>
    </row>
  </sheetData>
  <mergeCells count="14">
    <mergeCell ref="N1:Q1"/>
    <mergeCell ref="U4:AC4"/>
    <mergeCell ref="A5:A9"/>
    <mergeCell ref="B5:B9"/>
    <mergeCell ref="C5:C9"/>
    <mergeCell ref="D5:D9"/>
    <mergeCell ref="E5:E9"/>
    <mergeCell ref="F5:K5"/>
    <mergeCell ref="F6:K6"/>
    <mergeCell ref="F8:G8"/>
    <mergeCell ref="H8:H9"/>
    <mergeCell ref="I8:J8"/>
    <mergeCell ref="K8:K9"/>
    <mergeCell ref="B1:E1"/>
  </mergeCells>
  <pageMargins left="0.31496062992125984" right="0.23622047244094491" top="0.42" bottom="0.55118110236220474" header="0.31496062992125984" footer="0.3149606299212598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60C44-6A13-4D81-8057-D3D57EB3227D}">
  <sheetPr>
    <tabColor rgb="FF00B0F0"/>
  </sheetPr>
  <dimension ref="A1:AO265"/>
  <sheetViews>
    <sheetView topLeftCell="D169" workbookViewId="0">
      <selection activeCell="J172" sqref="J172"/>
    </sheetView>
  </sheetViews>
  <sheetFormatPr baseColWidth="10" defaultRowHeight="15.75" x14ac:dyDescent="0.25"/>
  <cols>
    <col min="2" max="2" width="48" bestFit="1" customWidth="1"/>
    <col min="3" max="3" width="40.875" bestFit="1" customWidth="1"/>
    <col min="4" max="4" width="14.375" bestFit="1" customWidth="1"/>
    <col min="7" max="38" width="5.5" customWidth="1"/>
  </cols>
  <sheetData>
    <row r="1" spans="1:41" x14ac:dyDescent="0.25">
      <c r="E1" t="s">
        <v>126</v>
      </c>
    </row>
    <row r="2" spans="1:41" x14ac:dyDescent="0.25">
      <c r="F2" t="s">
        <v>127</v>
      </c>
      <c r="N2" t="s">
        <v>3</v>
      </c>
    </row>
    <row r="3" spans="1:41" x14ac:dyDescent="0.25">
      <c r="E3" t="s">
        <v>128</v>
      </c>
      <c r="N3" t="s">
        <v>129</v>
      </c>
      <c r="AN3" t="s">
        <v>103</v>
      </c>
      <c r="AO3" t="s">
        <v>130</v>
      </c>
    </row>
    <row r="4" spans="1:41" x14ac:dyDescent="0.25">
      <c r="A4" t="s">
        <v>131</v>
      </c>
      <c r="B4" t="s">
        <v>2</v>
      </c>
      <c r="AI4" t="s">
        <v>132</v>
      </c>
      <c r="AN4" t="s">
        <v>133</v>
      </c>
      <c r="AO4" t="s">
        <v>134</v>
      </c>
    </row>
    <row r="5" spans="1:41" x14ac:dyDescent="0.25">
      <c r="A5" t="s">
        <v>4</v>
      </c>
      <c r="B5" t="s">
        <v>5</v>
      </c>
      <c r="AN5" t="s">
        <v>135</v>
      </c>
      <c r="AO5" t="s">
        <v>136</v>
      </c>
    </row>
    <row r="6" spans="1:41" x14ac:dyDescent="0.25">
      <c r="A6" s="27" t="s">
        <v>9</v>
      </c>
      <c r="B6" s="27" t="s">
        <v>137</v>
      </c>
      <c r="C6" s="27" t="s">
        <v>13</v>
      </c>
      <c r="D6" s="27" t="s">
        <v>138</v>
      </c>
      <c r="E6" s="27" t="s">
        <v>14</v>
      </c>
      <c r="F6" s="27" t="s">
        <v>15</v>
      </c>
      <c r="G6" s="27" t="s">
        <v>139</v>
      </c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 t="s">
        <v>19</v>
      </c>
      <c r="AF6" s="27"/>
      <c r="AG6" s="27"/>
      <c r="AH6" s="27"/>
      <c r="AI6" s="27"/>
      <c r="AJ6" s="27"/>
      <c r="AK6" s="27"/>
      <c r="AL6" s="27"/>
    </row>
    <row r="7" spans="1:41" x14ac:dyDescent="0.25">
      <c r="A7" s="27"/>
      <c r="B7" s="27"/>
      <c r="C7" s="27"/>
      <c r="D7" s="27"/>
      <c r="E7" s="27"/>
      <c r="F7" s="32"/>
      <c r="G7" s="30" t="s">
        <v>140</v>
      </c>
      <c r="H7" s="27"/>
      <c r="I7" s="27"/>
      <c r="J7" s="27"/>
      <c r="K7" s="27"/>
      <c r="L7" s="27"/>
      <c r="M7" s="27"/>
      <c r="N7" s="31"/>
      <c r="O7" s="29" t="s">
        <v>141</v>
      </c>
      <c r="P7" s="27"/>
      <c r="Q7" s="27"/>
      <c r="R7" s="27"/>
      <c r="S7" s="27"/>
      <c r="T7" s="27"/>
      <c r="U7" s="27"/>
      <c r="V7" s="32"/>
      <c r="W7" s="30" t="s">
        <v>142</v>
      </c>
      <c r="X7" s="27"/>
      <c r="Y7" s="27"/>
      <c r="Z7" s="27"/>
      <c r="AA7" s="27"/>
      <c r="AB7" s="27"/>
      <c r="AC7" s="27"/>
      <c r="AD7" s="31"/>
      <c r="AE7" s="29"/>
      <c r="AF7" s="27"/>
      <c r="AG7" s="27"/>
      <c r="AH7" s="27"/>
      <c r="AI7" s="27"/>
      <c r="AJ7" s="27"/>
      <c r="AK7" s="27"/>
      <c r="AL7" s="27"/>
      <c r="AN7" t="s">
        <v>29</v>
      </c>
      <c r="AO7" t="s">
        <v>143</v>
      </c>
    </row>
    <row r="8" spans="1:41" x14ac:dyDescent="0.25">
      <c r="A8" s="27"/>
      <c r="B8" s="27"/>
      <c r="C8" s="27"/>
      <c r="D8" s="27"/>
      <c r="E8" s="27"/>
      <c r="F8" s="32"/>
      <c r="G8" s="11" t="s">
        <v>103</v>
      </c>
      <c r="H8" s="1" t="s">
        <v>133</v>
      </c>
      <c r="I8" s="27" t="s">
        <v>144</v>
      </c>
      <c r="J8" s="27"/>
      <c r="K8" s="27"/>
      <c r="L8" s="27"/>
      <c r="M8" s="27"/>
      <c r="N8" s="12" t="s">
        <v>135</v>
      </c>
      <c r="O8" s="13" t="s">
        <v>103</v>
      </c>
      <c r="P8" s="1" t="s">
        <v>133</v>
      </c>
      <c r="Q8" s="27" t="s">
        <v>144</v>
      </c>
      <c r="R8" s="27"/>
      <c r="S8" s="27"/>
      <c r="T8" s="27"/>
      <c r="U8" s="27"/>
      <c r="V8" s="10" t="s">
        <v>135</v>
      </c>
      <c r="W8" s="11" t="s">
        <v>103</v>
      </c>
      <c r="X8" s="1" t="s">
        <v>133</v>
      </c>
      <c r="Y8" s="27" t="s">
        <v>144</v>
      </c>
      <c r="Z8" s="27"/>
      <c r="AA8" s="27"/>
      <c r="AB8" s="27"/>
      <c r="AC8" s="27"/>
      <c r="AD8" s="12" t="s">
        <v>135</v>
      </c>
      <c r="AE8" s="13" t="s">
        <v>103</v>
      </c>
      <c r="AF8" s="1" t="s">
        <v>133</v>
      </c>
      <c r="AG8" s="27" t="s">
        <v>144</v>
      </c>
      <c r="AH8" s="27"/>
      <c r="AI8" s="27"/>
      <c r="AJ8" s="27"/>
      <c r="AK8" s="27"/>
      <c r="AL8" s="1" t="s">
        <v>135</v>
      </c>
      <c r="AN8" t="s">
        <v>30</v>
      </c>
      <c r="AO8" t="s">
        <v>145</v>
      </c>
    </row>
    <row r="9" spans="1:41" x14ac:dyDescent="0.25">
      <c r="A9" s="27"/>
      <c r="B9" s="27"/>
      <c r="C9" s="27"/>
      <c r="D9" s="27"/>
      <c r="E9" s="27"/>
      <c r="F9" s="32"/>
      <c r="G9" s="11"/>
      <c r="H9" s="1"/>
      <c r="I9" s="1">
        <v>1</v>
      </c>
      <c r="J9" s="1">
        <v>2</v>
      </c>
      <c r="K9" s="1">
        <v>3</v>
      </c>
      <c r="L9" s="1">
        <v>4</v>
      </c>
      <c r="M9" s="1" t="s">
        <v>146</v>
      </c>
      <c r="N9" s="12"/>
      <c r="O9" s="13"/>
      <c r="P9" s="1"/>
      <c r="Q9" s="1">
        <v>1</v>
      </c>
      <c r="R9" s="1">
        <v>2</v>
      </c>
      <c r="S9" s="1">
        <v>3</v>
      </c>
      <c r="T9" s="1">
        <v>4</v>
      </c>
      <c r="U9" s="1" t="s">
        <v>146</v>
      </c>
      <c r="V9" s="10"/>
      <c r="W9" s="11"/>
      <c r="X9" s="1"/>
      <c r="Y9" s="1">
        <v>1</v>
      </c>
      <c r="Z9" s="1">
        <v>2</v>
      </c>
      <c r="AA9" s="1">
        <v>3</v>
      </c>
      <c r="AB9" s="1">
        <v>4</v>
      </c>
      <c r="AC9" s="1" t="s">
        <v>146</v>
      </c>
      <c r="AD9" s="12"/>
      <c r="AE9" s="13"/>
      <c r="AF9" s="1"/>
      <c r="AG9" s="1">
        <v>1</v>
      </c>
      <c r="AH9" s="1">
        <v>2</v>
      </c>
      <c r="AI9" s="1">
        <v>3</v>
      </c>
      <c r="AJ9" s="1">
        <v>4</v>
      </c>
      <c r="AK9" s="1" t="s">
        <v>146</v>
      </c>
      <c r="AL9" s="1"/>
    </row>
    <row r="10" spans="1:41" x14ac:dyDescent="0.25">
      <c r="A10" s="2" t="s">
        <v>23</v>
      </c>
      <c r="B10" s="2" t="s">
        <v>147</v>
      </c>
      <c r="C10" s="2" t="s">
        <v>148</v>
      </c>
      <c r="D10" s="2" t="s">
        <v>149</v>
      </c>
      <c r="E10" s="2" t="s">
        <v>28</v>
      </c>
      <c r="F10" s="14" t="s">
        <v>145</v>
      </c>
      <c r="G10" s="1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2">
        <v>0</v>
      </c>
      <c r="O10" s="13">
        <v>28</v>
      </c>
      <c r="P10" s="1">
        <v>28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0">
        <v>0</v>
      </c>
      <c r="W10" s="11">
        <v>27</v>
      </c>
      <c r="X10" s="1">
        <v>27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2">
        <v>0</v>
      </c>
      <c r="AE10" s="13">
        <v>55</v>
      </c>
      <c r="AF10" s="1">
        <v>55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</row>
    <row r="11" spans="1:41" x14ac:dyDescent="0.25">
      <c r="A11" s="2" t="s">
        <v>23</v>
      </c>
      <c r="B11" s="2" t="s">
        <v>147</v>
      </c>
      <c r="C11" s="2" t="s">
        <v>148</v>
      </c>
      <c r="D11" s="2" t="s">
        <v>149</v>
      </c>
      <c r="E11" s="2" t="s">
        <v>28</v>
      </c>
      <c r="F11" s="14" t="s">
        <v>143</v>
      </c>
      <c r="G11" s="1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2">
        <v>0</v>
      </c>
      <c r="O11" s="13">
        <v>24</v>
      </c>
      <c r="P11" s="1">
        <v>24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0">
        <v>0</v>
      </c>
      <c r="W11" s="11">
        <v>13</v>
      </c>
      <c r="X11" s="1">
        <v>13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2">
        <v>0</v>
      </c>
      <c r="AE11" s="13">
        <v>37</v>
      </c>
      <c r="AF11" s="1">
        <v>37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</row>
    <row r="12" spans="1:41" x14ac:dyDescent="0.25">
      <c r="A12" s="2" t="s">
        <v>23</v>
      </c>
      <c r="B12" s="2" t="s">
        <v>147</v>
      </c>
      <c r="C12" s="2" t="s">
        <v>150</v>
      </c>
      <c r="D12" s="2" t="s">
        <v>151</v>
      </c>
      <c r="E12" s="2" t="s">
        <v>28</v>
      </c>
      <c r="F12" s="14" t="s">
        <v>145</v>
      </c>
      <c r="G12" s="11">
        <v>26</v>
      </c>
      <c r="H12" s="1">
        <v>26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2">
        <v>0</v>
      </c>
      <c r="O12" s="13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0">
        <v>0</v>
      </c>
      <c r="W12" s="1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2">
        <v>0</v>
      </c>
      <c r="AE12" s="13">
        <v>26</v>
      </c>
      <c r="AF12" s="1">
        <v>26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</row>
    <row r="13" spans="1:41" x14ac:dyDescent="0.25">
      <c r="A13" s="2" t="s">
        <v>23</v>
      </c>
      <c r="B13" s="2" t="s">
        <v>147</v>
      </c>
      <c r="C13" s="2" t="s">
        <v>150</v>
      </c>
      <c r="D13" s="2" t="s">
        <v>151</v>
      </c>
      <c r="E13" s="2" t="s">
        <v>28</v>
      </c>
      <c r="F13" s="14" t="s">
        <v>143</v>
      </c>
      <c r="G13" s="11">
        <v>23</v>
      </c>
      <c r="H13" s="1">
        <v>23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2">
        <v>0</v>
      </c>
      <c r="O13" s="13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0">
        <v>0</v>
      </c>
      <c r="W13" s="1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2">
        <v>0</v>
      </c>
      <c r="AE13" s="13">
        <v>23</v>
      </c>
      <c r="AF13" s="1">
        <v>23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</row>
    <row r="14" spans="1:41" x14ac:dyDescent="0.25">
      <c r="A14" s="2" t="s">
        <v>23</v>
      </c>
      <c r="B14" s="2" t="s">
        <v>152</v>
      </c>
      <c r="C14" s="2" t="s">
        <v>150</v>
      </c>
      <c r="D14" s="2" t="s">
        <v>151</v>
      </c>
      <c r="E14" s="2" t="s">
        <v>28</v>
      </c>
      <c r="F14" s="14" t="s">
        <v>145</v>
      </c>
      <c r="G14" s="11">
        <v>18</v>
      </c>
      <c r="H14" s="1">
        <v>16</v>
      </c>
      <c r="I14" s="1">
        <v>0</v>
      </c>
      <c r="J14" s="1">
        <v>0</v>
      </c>
      <c r="K14" s="1">
        <v>0</v>
      </c>
      <c r="L14" s="1">
        <v>0</v>
      </c>
      <c r="M14" s="1">
        <v>2</v>
      </c>
      <c r="N14" s="12">
        <v>2</v>
      </c>
      <c r="O14" s="13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0">
        <v>0</v>
      </c>
      <c r="W14" s="1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2">
        <v>0</v>
      </c>
      <c r="AE14" s="13">
        <v>18</v>
      </c>
      <c r="AF14" s="1">
        <v>16</v>
      </c>
      <c r="AG14" s="1">
        <v>0</v>
      </c>
      <c r="AH14" s="1">
        <v>0</v>
      </c>
      <c r="AI14" s="1">
        <v>0</v>
      </c>
      <c r="AJ14" s="1">
        <v>0</v>
      </c>
      <c r="AK14" s="1">
        <v>2</v>
      </c>
      <c r="AL14" s="1">
        <v>2</v>
      </c>
    </row>
    <row r="15" spans="1:41" x14ac:dyDescent="0.25">
      <c r="A15" s="2" t="s">
        <v>23</v>
      </c>
      <c r="B15" s="2" t="s">
        <v>152</v>
      </c>
      <c r="C15" s="2" t="s">
        <v>150</v>
      </c>
      <c r="D15" s="2" t="s">
        <v>151</v>
      </c>
      <c r="E15" s="2" t="s">
        <v>28</v>
      </c>
      <c r="F15" s="14" t="s">
        <v>143</v>
      </c>
      <c r="G15" s="11">
        <v>16</v>
      </c>
      <c r="H15" s="1">
        <v>16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2">
        <v>0</v>
      </c>
      <c r="O15" s="13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0">
        <v>0</v>
      </c>
      <c r="W15" s="1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2">
        <v>0</v>
      </c>
      <c r="AE15" s="13">
        <v>16</v>
      </c>
      <c r="AF15" s="1">
        <v>16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</row>
    <row r="16" spans="1:41" x14ac:dyDescent="0.25">
      <c r="A16" s="2" t="s">
        <v>23</v>
      </c>
      <c r="B16" s="2" t="s">
        <v>152</v>
      </c>
      <c r="C16" s="2" t="s">
        <v>153</v>
      </c>
      <c r="D16" s="2" t="s">
        <v>154</v>
      </c>
      <c r="E16" s="2" t="s">
        <v>28</v>
      </c>
      <c r="F16" s="14" t="s">
        <v>145</v>
      </c>
      <c r="G16" s="1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2">
        <v>0</v>
      </c>
      <c r="O16" s="13">
        <v>18</v>
      </c>
      <c r="P16" s="1">
        <v>18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0">
        <v>0</v>
      </c>
      <c r="W16" s="11">
        <v>16</v>
      </c>
      <c r="X16" s="1">
        <v>16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2">
        <v>0</v>
      </c>
      <c r="AE16" s="13">
        <v>34</v>
      </c>
      <c r="AF16" s="1">
        <v>34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</row>
    <row r="17" spans="1:38" x14ac:dyDescent="0.25">
      <c r="A17" s="2" t="s">
        <v>23</v>
      </c>
      <c r="B17" s="2" t="s">
        <v>152</v>
      </c>
      <c r="C17" s="2" t="s">
        <v>153</v>
      </c>
      <c r="D17" s="2" t="s">
        <v>154</v>
      </c>
      <c r="E17" s="2" t="s">
        <v>28</v>
      </c>
      <c r="F17" s="14" t="s">
        <v>143</v>
      </c>
      <c r="G17" s="1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2">
        <v>0</v>
      </c>
      <c r="O17" s="13">
        <v>9</v>
      </c>
      <c r="P17" s="1">
        <v>9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0">
        <v>0</v>
      </c>
      <c r="W17" s="11">
        <v>7</v>
      </c>
      <c r="X17" s="1">
        <v>7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2">
        <v>0</v>
      </c>
      <c r="AE17" s="13">
        <v>16</v>
      </c>
      <c r="AF17" s="1">
        <v>16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</row>
    <row r="18" spans="1:38" x14ac:dyDescent="0.25">
      <c r="A18" s="2" t="s">
        <v>23</v>
      </c>
      <c r="B18" s="2" t="s">
        <v>155</v>
      </c>
      <c r="C18" s="2" t="s">
        <v>150</v>
      </c>
      <c r="D18" s="2" t="s">
        <v>151</v>
      </c>
      <c r="E18" s="2" t="s">
        <v>28</v>
      </c>
      <c r="F18" s="14" t="s">
        <v>145</v>
      </c>
      <c r="G18" s="11">
        <v>6</v>
      </c>
      <c r="H18" s="1">
        <v>6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2">
        <v>0</v>
      </c>
      <c r="O18" s="13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0">
        <v>0</v>
      </c>
      <c r="W18" s="1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2">
        <v>0</v>
      </c>
      <c r="AE18" s="13">
        <v>6</v>
      </c>
      <c r="AF18" s="1">
        <v>6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</row>
    <row r="19" spans="1:38" x14ac:dyDescent="0.25">
      <c r="A19" s="2" t="s">
        <v>23</v>
      </c>
      <c r="B19" s="2" t="s">
        <v>155</v>
      </c>
      <c r="C19" s="2" t="s">
        <v>150</v>
      </c>
      <c r="D19" s="2" t="s">
        <v>151</v>
      </c>
      <c r="E19" s="2" t="s">
        <v>28</v>
      </c>
      <c r="F19" s="14" t="s">
        <v>143</v>
      </c>
      <c r="G19" s="11">
        <v>11</v>
      </c>
      <c r="H19" s="1">
        <v>11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2">
        <v>0</v>
      </c>
      <c r="O19" s="13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0">
        <v>0</v>
      </c>
      <c r="W19" s="1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2">
        <v>0</v>
      </c>
      <c r="AE19" s="13">
        <v>11</v>
      </c>
      <c r="AF19" s="1">
        <v>11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</row>
    <row r="20" spans="1:38" x14ac:dyDescent="0.25">
      <c r="A20" s="2" t="s">
        <v>23</v>
      </c>
      <c r="B20" s="2" t="s">
        <v>155</v>
      </c>
      <c r="C20" s="2" t="s">
        <v>153</v>
      </c>
      <c r="D20" s="2" t="s">
        <v>154</v>
      </c>
      <c r="E20" s="2" t="s">
        <v>28</v>
      </c>
      <c r="F20" s="14" t="s">
        <v>145</v>
      </c>
      <c r="G20" s="1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2">
        <v>0</v>
      </c>
      <c r="O20" s="13">
        <v>9</v>
      </c>
      <c r="P20" s="1">
        <v>9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0">
        <v>0</v>
      </c>
      <c r="W20" s="11">
        <v>9</v>
      </c>
      <c r="X20" s="1">
        <v>9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2">
        <v>0</v>
      </c>
      <c r="AE20" s="13">
        <v>18</v>
      </c>
      <c r="AF20" s="1">
        <v>18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</row>
    <row r="21" spans="1:38" x14ac:dyDescent="0.25">
      <c r="A21" s="2" t="s">
        <v>23</v>
      </c>
      <c r="B21" s="2" t="s">
        <v>155</v>
      </c>
      <c r="C21" s="2" t="s">
        <v>153</v>
      </c>
      <c r="D21" s="2" t="s">
        <v>154</v>
      </c>
      <c r="E21" s="2" t="s">
        <v>28</v>
      </c>
      <c r="F21" s="14" t="s">
        <v>143</v>
      </c>
      <c r="G21" s="1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2">
        <v>0</v>
      </c>
      <c r="O21" s="13">
        <v>4</v>
      </c>
      <c r="P21" s="1">
        <v>4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0">
        <v>0</v>
      </c>
      <c r="W21" s="11">
        <v>9</v>
      </c>
      <c r="X21" s="1">
        <v>9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2">
        <v>0</v>
      </c>
      <c r="AE21" s="13">
        <v>13</v>
      </c>
      <c r="AF21" s="1">
        <v>13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</row>
    <row r="22" spans="1:38" x14ac:dyDescent="0.25">
      <c r="A22" s="2" t="s">
        <v>23</v>
      </c>
      <c r="B22" s="2" t="s">
        <v>156</v>
      </c>
      <c r="C22" s="2" t="s">
        <v>150</v>
      </c>
      <c r="D22" s="2" t="s">
        <v>151</v>
      </c>
      <c r="E22" s="2" t="s">
        <v>28</v>
      </c>
      <c r="F22" s="14" t="s">
        <v>145</v>
      </c>
      <c r="G22" s="11">
        <v>52</v>
      </c>
      <c r="H22" s="1">
        <v>47</v>
      </c>
      <c r="I22" s="1">
        <v>3</v>
      </c>
      <c r="J22" s="1">
        <v>1</v>
      </c>
      <c r="K22" s="1">
        <v>1</v>
      </c>
      <c r="L22" s="1">
        <v>0</v>
      </c>
      <c r="M22" s="1">
        <v>0</v>
      </c>
      <c r="N22" s="12">
        <v>5</v>
      </c>
      <c r="O22" s="13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0">
        <v>0</v>
      </c>
      <c r="W22" s="1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2">
        <v>0</v>
      </c>
      <c r="AE22" s="13">
        <v>52</v>
      </c>
      <c r="AF22" s="1">
        <v>47</v>
      </c>
      <c r="AG22" s="1">
        <v>3</v>
      </c>
      <c r="AH22" s="1">
        <v>1</v>
      </c>
      <c r="AI22" s="1">
        <v>1</v>
      </c>
      <c r="AJ22" s="1">
        <v>0</v>
      </c>
      <c r="AK22" s="1">
        <v>0</v>
      </c>
      <c r="AL22" s="1">
        <v>5</v>
      </c>
    </row>
    <row r="23" spans="1:38" x14ac:dyDescent="0.25">
      <c r="A23" s="2" t="s">
        <v>23</v>
      </c>
      <c r="B23" s="2" t="s">
        <v>156</v>
      </c>
      <c r="C23" s="2" t="s">
        <v>150</v>
      </c>
      <c r="D23" s="2" t="s">
        <v>151</v>
      </c>
      <c r="E23" s="2" t="s">
        <v>28</v>
      </c>
      <c r="F23" s="14" t="s">
        <v>143</v>
      </c>
      <c r="G23" s="11">
        <v>43</v>
      </c>
      <c r="H23" s="1">
        <v>34</v>
      </c>
      <c r="I23" s="1">
        <v>2</v>
      </c>
      <c r="J23" s="1">
        <v>2</v>
      </c>
      <c r="K23" s="1">
        <v>2</v>
      </c>
      <c r="L23" s="1">
        <v>1</v>
      </c>
      <c r="M23" s="1">
        <v>2</v>
      </c>
      <c r="N23" s="12">
        <v>9</v>
      </c>
      <c r="O23" s="13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0">
        <v>0</v>
      </c>
      <c r="W23" s="1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2">
        <v>0</v>
      </c>
      <c r="AE23" s="13">
        <v>43</v>
      </c>
      <c r="AF23" s="1">
        <v>34</v>
      </c>
      <c r="AG23" s="1">
        <v>2</v>
      </c>
      <c r="AH23" s="1">
        <v>2</v>
      </c>
      <c r="AI23" s="1">
        <v>2</v>
      </c>
      <c r="AJ23" s="1">
        <v>1</v>
      </c>
      <c r="AK23" s="1">
        <v>2</v>
      </c>
      <c r="AL23" s="1">
        <v>9</v>
      </c>
    </row>
    <row r="24" spans="1:38" x14ac:dyDescent="0.25">
      <c r="A24" s="2" t="s">
        <v>23</v>
      </c>
      <c r="B24" s="2" t="s">
        <v>156</v>
      </c>
      <c r="C24" s="2" t="s">
        <v>153</v>
      </c>
      <c r="D24" s="2" t="s">
        <v>154</v>
      </c>
      <c r="E24" s="2" t="s">
        <v>28</v>
      </c>
      <c r="F24" s="14" t="s">
        <v>145</v>
      </c>
      <c r="G24" s="1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2">
        <v>0</v>
      </c>
      <c r="O24" s="13">
        <v>38</v>
      </c>
      <c r="P24" s="1">
        <v>31</v>
      </c>
      <c r="Q24" s="1">
        <v>1</v>
      </c>
      <c r="R24" s="1">
        <v>0</v>
      </c>
      <c r="S24" s="1">
        <v>3</v>
      </c>
      <c r="T24" s="1">
        <v>0</v>
      </c>
      <c r="U24" s="1">
        <v>3</v>
      </c>
      <c r="V24" s="10">
        <v>7</v>
      </c>
      <c r="W24" s="11">
        <v>39</v>
      </c>
      <c r="X24" s="1">
        <v>33</v>
      </c>
      <c r="Y24" s="1">
        <v>3</v>
      </c>
      <c r="Z24" s="1">
        <v>0</v>
      </c>
      <c r="AA24" s="1">
        <v>1</v>
      </c>
      <c r="AB24" s="1">
        <v>0</v>
      </c>
      <c r="AC24" s="1">
        <v>2</v>
      </c>
      <c r="AD24" s="12">
        <v>6</v>
      </c>
      <c r="AE24" s="13">
        <v>77</v>
      </c>
      <c r="AF24" s="1">
        <v>64</v>
      </c>
      <c r="AG24" s="1">
        <v>4</v>
      </c>
      <c r="AH24" s="1">
        <v>0</v>
      </c>
      <c r="AI24" s="1">
        <v>4</v>
      </c>
      <c r="AJ24" s="1">
        <v>0</v>
      </c>
      <c r="AK24" s="1">
        <v>5</v>
      </c>
      <c r="AL24" s="1">
        <v>13</v>
      </c>
    </row>
    <row r="25" spans="1:38" x14ac:dyDescent="0.25">
      <c r="A25" s="2" t="s">
        <v>23</v>
      </c>
      <c r="B25" s="2" t="s">
        <v>156</v>
      </c>
      <c r="C25" s="2" t="s">
        <v>153</v>
      </c>
      <c r="D25" s="2" t="s">
        <v>154</v>
      </c>
      <c r="E25" s="2" t="s">
        <v>28</v>
      </c>
      <c r="F25" s="14" t="s">
        <v>143</v>
      </c>
      <c r="G25" s="1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2">
        <v>0</v>
      </c>
      <c r="O25" s="13">
        <v>35</v>
      </c>
      <c r="P25" s="1">
        <v>20</v>
      </c>
      <c r="Q25" s="1">
        <v>1</v>
      </c>
      <c r="R25" s="1">
        <v>3</v>
      </c>
      <c r="S25" s="1">
        <v>2</v>
      </c>
      <c r="T25" s="1">
        <v>3</v>
      </c>
      <c r="U25" s="1">
        <v>6</v>
      </c>
      <c r="V25" s="10">
        <v>15</v>
      </c>
      <c r="W25" s="11">
        <v>23</v>
      </c>
      <c r="X25" s="1">
        <v>17</v>
      </c>
      <c r="Y25" s="1">
        <v>1</v>
      </c>
      <c r="Z25" s="1">
        <v>5</v>
      </c>
      <c r="AA25" s="1">
        <v>0</v>
      </c>
      <c r="AB25" s="1">
        <v>0</v>
      </c>
      <c r="AC25" s="1">
        <v>0</v>
      </c>
      <c r="AD25" s="12">
        <v>6</v>
      </c>
      <c r="AE25" s="13">
        <v>58</v>
      </c>
      <c r="AF25" s="1">
        <v>37</v>
      </c>
      <c r="AG25" s="1">
        <v>2</v>
      </c>
      <c r="AH25" s="1">
        <v>8</v>
      </c>
      <c r="AI25" s="1">
        <v>2</v>
      </c>
      <c r="AJ25" s="1">
        <v>3</v>
      </c>
      <c r="AK25" s="1">
        <v>6</v>
      </c>
      <c r="AL25" s="1">
        <v>21</v>
      </c>
    </row>
    <row r="26" spans="1:38" x14ac:dyDescent="0.25">
      <c r="A26" s="2" t="s">
        <v>23</v>
      </c>
      <c r="B26" s="2" t="s">
        <v>157</v>
      </c>
      <c r="C26" s="2" t="s">
        <v>150</v>
      </c>
      <c r="D26" s="2" t="s">
        <v>151</v>
      </c>
      <c r="E26" s="2" t="s">
        <v>28</v>
      </c>
      <c r="F26" s="14" t="s">
        <v>145</v>
      </c>
      <c r="G26" s="11">
        <v>21</v>
      </c>
      <c r="H26" s="1">
        <v>21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2">
        <v>0</v>
      </c>
      <c r="O26" s="13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0">
        <v>0</v>
      </c>
      <c r="W26" s="1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2">
        <v>0</v>
      </c>
      <c r="AE26" s="13">
        <v>21</v>
      </c>
      <c r="AF26" s="1">
        <v>21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</row>
    <row r="27" spans="1:38" x14ac:dyDescent="0.25">
      <c r="A27" s="2" t="s">
        <v>23</v>
      </c>
      <c r="B27" s="2" t="s">
        <v>157</v>
      </c>
      <c r="C27" s="2" t="s">
        <v>150</v>
      </c>
      <c r="D27" s="2" t="s">
        <v>151</v>
      </c>
      <c r="E27" s="2" t="s">
        <v>28</v>
      </c>
      <c r="F27" s="14" t="s">
        <v>143</v>
      </c>
      <c r="G27" s="11">
        <v>22</v>
      </c>
      <c r="H27" s="1">
        <v>20</v>
      </c>
      <c r="I27" s="1">
        <v>0</v>
      </c>
      <c r="J27" s="1">
        <v>0</v>
      </c>
      <c r="K27" s="1">
        <v>0</v>
      </c>
      <c r="L27" s="1">
        <v>0</v>
      </c>
      <c r="M27" s="1">
        <v>2</v>
      </c>
      <c r="N27" s="12">
        <v>2</v>
      </c>
      <c r="O27" s="13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0">
        <v>0</v>
      </c>
      <c r="W27" s="1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2">
        <v>0</v>
      </c>
      <c r="AE27" s="13">
        <v>22</v>
      </c>
      <c r="AF27" s="1">
        <v>20</v>
      </c>
      <c r="AG27" s="1">
        <v>0</v>
      </c>
      <c r="AH27" s="1">
        <v>0</v>
      </c>
      <c r="AI27" s="1">
        <v>0</v>
      </c>
      <c r="AJ27" s="1">
        <v>0</v>
      </c>
      <c r="AK27" s="1">
        <v>2</v>
      </c>
      <c r="AL27" s="1">
        <v>2</v>
      </c>
    </row>
    <row r="28" spans="1:38" x14ac:dyDescent="0.25">
      <c r="A28" s="2" t="s">
        <v>23</v>
      </c>
      <c r="B28" s="2" t="s">
        <v>157</v>
      </c>
      <c r="C28" s="2" t="s">
        <v>153</v>
      </c>
      <c r="D28" s="2" t="s">
        <v>154</v>
      </c>
      <c r="E28" s="2" t="s">
        <v>28</v>
      </c>
      <c r="F28" s="14" t="s">
        <v>145</v>
      </c>
      <c r="G28" s="1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2">
        <v>0</v>
      </c>
      <c r="O28" s="13">
        <v>20</v>
      </c>
      <c r="P28" s="1">
        <v>20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0">
        <v>0</v>
      </c>
      <c r="W28" s="11">
        <v>14</v>
      </c>
      <c r="X28" s="1">
        <v>14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2">
        <v>0</v>
      </c>
      <c r="AE28" s="13">
        <v>34</v>
      </c>
      <c r="AF28" s="1">
        <v>34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</row>
    <row r="29" spans="1:38" x14ac:dyDescent="0.25">
      <c r="A29" s="2" t="s">
        <v>23</v>
      </c>
      <c r="B29" s="2" t="s">
        <v>157</v>
      </c>
      <c r="C29" s="2" t="s">
        <v>153</v>
      </c>
      <c r="D29" s="2" t="s">
        <v>154</v>
      </c>
      <c r="E29" s="2" t="s">
        <v>28</v>
      </c>
      <c r="F29" s="14" t="s">
        <v>143</v>
      </c>
      <c r="G29" s="1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2">
        <v>0</v>
      </c>
      <c r="O29" s="13">
        <v>13</v>
      </c>
      <c r="P29" s="1">
        <v>12</v>
      </c>
      <c r="Q29" s="1">
        <v>0</v>
      </c>
      <c r="R29" s="1">
        <v>0</v>
      </c>
      <c r="S29" s="1">
        <v>0</v>
      </c>
      <c r="T29" s="1">
        <v>0</v>
      </c>
      <c r="U29" s="1">
        <v>1</v>
      </c>
      <c r="V29" s="10">
        <v>1</v>
      </c>
      <c r="W29" s="11">
        <v>19</v>
      </c>
      <c r="X29" s="1">
        <v>19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2">
        <v>0</v>
      </c>
      <c r="AE29" s="13">
        <v>32</v>
      </c>
      <c r="AF29" s="1">
        <v>31</v>
      </c>
      <c r="AG29" s="1">
        <v>0</v>
      </c>
      <c r="AH29" s="1">
        <v>0</v>
      </c>
      <c r="AI29" s="1">
        <v>0</v>
      </c>
      <c r="AJ29" s="1">
        <v>0</v>
      </c>
      <c r="AK29" s="1">
        <v>1</v>
      </c>
      <c r="AL29" s="1">
        <v>1</v>
      </c>
    </row>
    <row r="30" spans="1:38" x14ac:dyDescent="0.25">
      <c r="A30" s="2" t="s">
        <v>23</v>
      </c>
      <c r="B30" s="2" t="s">
        <v>158</v>
      </c>
      <c r="C30" s="2" t="s">
        <v>150</v>
      </c>
      <c r="D30" s="2" t="s">
        <v>151</v>
      </c>
      <c r="E30" s="2" t="s">
        <v>28</v>
      </c>
      <c r="F30" s="14" t="s">
        <v>145</v>
      </c>
      <c r="G30" s="11">
        <v>10</v>
      </c>
      <c r="H30" s="1">
        <v>10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2">
        <v>0</v>
      </c>
      <c r="O30" s="13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0">
        <v>0</v>
      </c>
      <c r="W30" s="1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2">
        <v>0</v>
      </c>
      <c r="AE30" s="13">
        <v>10</v>
      </c>
      <c r="AF30" s="1">
        <v>10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</row>
    <row r="31" spans="1:38" x14ac:dyDescent="0.25">
      <c r="A31" s="2" t="s">
        <v>23</v>
      </c>
      <c r="B31" s="2" t="s">
        <v>158</v>
      </c>
      <c r="C31" s="2" t="s">
        <v>150</v>
      </c>
      <c r="D31" s="2" t="s">
        <v>151</v>
      </c>
      <c r="E31" s="2" t="s">
        <v>28</v>
      </c>
      <c r="F31" s="14" t="s">
        <v>143</v>
      </c>
      <c r="G31" s="11">
        <v>12</v>
      </c>
      <c r="H31" s="1">
        <v>12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2">
        <v>0</v>
      </c>
      <c r="O31" s="13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0">
        <v>0</v>
      </c>
      <c r="W31" s="1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2">
        <v>0</v>
      </c>
      <c r="AE31" s="13">
        <v>12</v>
      </c>
      <c r="AF31" s="1">
        <v>12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</row>
    <row r="32" spans="1:38" x14ac:dyDescent="0.25">
      <c r="A32" s="2" t="s">
        <v>23</v>
      </c>
      <c r="B32" s="2" t="s">
        <v>158</v>
      </c>
      <c r="C32" s="2" t="s">
        <v>153</v>
      </c>
      <c r="D32" s="2" t="s">
        <v>154</v>
      </c>
      <c r="E32" s="2" t="s">
        <v>28</v>
      </c>
      <c r="F32" s="14" t="s">
        <v>145</v>
      </c>
      <c r="G32" s="1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2">
        <v>0</v>
      </c>
      <c r="O32" s="13">
        <v>10</v>
      </c>
      <c r="P32" s="1">
        <v>10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0">
        <v>0</v>
      </c>
      <c r="W32" s="11">
        <v>16</v>
      </c>
      <c r="X32" s="1">
        <v>16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2">
        <v>0</v>
      </c>
      <c r="AE32" s="13">
        <v>26</v>
      </c>
      <c r="AF32" s="1">
        <v>26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</row>
    <row r="33" spans="1:38" x14ac:dyDescent="0.25">
      <c r="A33" s="2" t="s">
        <v>23</v>
      </c>
      <c r="B33" s="2" t="s">
        <v>158</v>
      </c>
      <c r="C33" s="2" t="s">
        <v>153</v>
      </c>
      <c r="D33" s="2" t="s">
        <v>154</v>
      </c>
      <c r="E33" s="2" t="s">
        <v>28</v>
      </c>
      <c r="F33" s="14" t="s">
        <v>143</v>
      </c>
      <c r="G33" s="1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2">
        <v>0</v>
      </c>
      <c r="O33" s="13">
        <v>9</v>
      </c>
      <c r="P33" s="1">
        <v>8</v>
      </c>
      <c r="Q33" s="1">
        <v>0</v>
      </c>
      <c r="R33" s="1">
        <v>1</v>
      </c>
      <c r="S33" s="1">
        <v>0</v>
      </c>
      <c r="T33" s="1">
        <v>0</v>
      </c>
      <c r="U33" s="1">
        <v>0</v>
      </c>
      <c r="V33" s="10">
        <v>1</v>
      </c>
      <c r="W33" s="11">
        <v>8</v>
      </c>
      <c r="X33" s="1">
        <v>8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2">
        <v>0</v>
      </c>
      <c r="AE33" s="13">
        <v>17</v>
      </c>
      <c r="AF33" s="1">
        <v>16</v>
      </c>
      <c r="AG33" s="1">
        <v>0</v>
      </c>
      <c r="AH33" s="1">
        <v>1</v>
      </c>
      <c r="AI33" s="1">
        <v>0</v>
      </c>
      <c r="AJ33" s="1">
        <v>0</v>
      </c>
      <c r="AK33" s="1">
        <v>0</v>
      </c>
      <c r="AL33" s="1">
        <v>1</v>
      </c>
    </row>
    <row r="34" spans="1:38" x14ac:dyDescent="0.25">
      <c r="A34" s="2" t="s">
        <v>23</v>
      </c>
      <c r="B34" s="2" t="s">
        <v>159</v>
      </c>
      <c r="C34" s="2" t="s">
        <v>150</v>
      </c>
      <c r="D34" s="2" t="s">
        <v>151</v>
      </c>
      <c r="E34" s="2" t="s">
        <v>28</v>
      </c>
      <c r="F34" s="14" t="s">
        <v>145</v>
      </c>
      <c r="G34" s="11">
        <v>42</v>
      </c>
      <c r="H34" s="1">
        <v>35</v>
      </c>
      <c r="I34" s="1">
        <v>1</v>
      </c>
      <c r="J34" s="1">
        <v>0</v>
      </c>
      <c r="K34" s="1">
        <v>0</v>
      </c>
      <c r="L34" s="1">
        <v>0</v>
      </c>
      <c r="M34" s="1">
        <v>6</v>
      </c>
      <c r="N34" s="12">
        <v>7</v>
      </c>
      <c r="O34" s="13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0">
        <v>0</v>
      </c>
      <c r="W34" s="1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2">
        <v>0</v>
      </c>
      <c r="AE34" s="13">
        <v>42</v>
      </c>
      <c r="AF34" s="1">
        <v>35</v>
      </c>
      <c r="AG34" s="1">
        <v>1</v>
      </c>
      <c r="AH34" s="1">
        <v>0</v>
      </c>
      <c r="AI34" s="1">
        <v>0</v>
      </c>
      <c r="AJ34" s="1">
        <v>0</v>
      </c>
      <c r="AK34" s="1">
        <v>6</v>
      </c>
      <c r="AL34" s="1">
        <v>7</v>
      </c>
    </row>
    <row r="35" spans="1:38" x14ac:dyDescent="0.25">
      <c r="A35" s="2" t="s">
        <v>23</v>
      </c>
      <c r="B35" s="2" t="s">
        <v>159</v>
      </c>
      <c r="C35" s="2" t="s">
        <v>150</v>
      </c>
      <c r="D35" s="2" t="s">
        <v>151</v>
      </c>
      <c r="E35" s="2" t="s">
        <v>28</v>
      </c>
      <c r="F35" s="14" t="s">
        <v>143</v>
      </c>
      <c r="G35" s="11">
        <v>46</v>
      </c>
      <c r="H35" s="1">
        <v>31</v>
      </c>
      <c r="I35" s="1">
        <v>1</v>
      </c>
      <c r="J35" s="1">
        <v>1</v>
      </c>
      <c r="K35" s="1">
        <v>2</v>
      </c>
      <c r="L35" s="1">
        <v>2</v>
      </c>
      <c r="M35" s="1">
        <v>9</v>
      </c>
      <c r="N35" s="12">
        <v>15</v>
      </c>
      <c r="O35" s="13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0">
        <v>0</v>
      </c>
      <c r="W35" s="1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2">
        <v>0</v>
      </c>
      <c r="AE35" s="13">
        <v>46</v>
      </c>
      <c r="AF35" s="1">
        <v>31</v>
      </c>
      <c r="AG35" s="1">
        <v>1</v>
      </c>
      <c r="AH35" s="1">
        <v>1</v>
      </c>
      <c r="AI35" s="1">
        <v>2</v>
      </c>
      <c r="AJ35" s="1">
        <v>2</v>
      </c>
      <c r="AK35" s="1">
        <v>9</v>
      </c>
      <c r="AL35" s="1">
        <v>15</v>
      </c>
    </row>
    <row r="36" spans="1:38" x14ac:dyDescent="0.25">
      <c r="A36" s="2" t="s">
        <v>23</v>
      </c>
      <c r="B36" s="2" t="s">
        <v>159</v>
      </c>
      <c r="C36" s="2" t="s">
        <v>153</v>
      </c>
      <c r="D36" s="2" t="s">
        <v>154</v>
      </c>
      <c r="E36" s="2" t="s">
        <v>28</v>
      </c>
      <c r="F36" s="14" t="s">
        <v>145</v>
      </c>
      <c r="G36" s="1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2">
        <v>0</v>
      </c>
      <c r="O36" s="13">
        <v>29</v>
      </c>
      <c r="P36" s="1">
        <v>27</v>
      </c>
      <c r="Q36" s="1">
        <v>0</v>
      </c>
      <c r="R36" s="1">
        <v>0</v>
      </c>
      <c r="S36" s="1">
        <v>0</v>
      </c>
      <c r="T36" s="1">
        <v>0</v>
      </c>
      <c r="U36" s="1">
        <v>2</v>
      </c>
      <c r="V36" s="10">
        <v>2</v>
      </c>
      <c r="W36" s="11">
        <v>33</v>
      </c>
      <c r="X36" s="1">
        <v>23</v>
      </c>
      <c r="Y36" s="1">
        <v>2</v>
      </c>
      <c r="Z36" s="1">
        <v>3</v>
      </c>
      <c r="AA36" s="1">
        <v>1</v>
      </c>
      <c r="AB36" s="1">
        <v>1</v>
      </c>
      <c r="AC36" s="1">
        <v>3</v>
      </c>
      <c r="AD36" s="12">
        <v>10</v>
      </c>
      <c r="AE36" s="13">
        <v>62</v>
      </c>
      <c r="AF36" s="1">
        <v>50</v>
      </c>
      <c r="AG36" s="1">
        <v>2</v>
      </c>
      <c r="AH36" s="1">
        <v>3</v>
      </c>
      <c r="AI36" s="1">
        <v>1</v>
      </c>
      <c r="AJ36" s="1">
        <v>1</v>
      </c>
      <c r="AK36" s="1">
        <v>5</v>
      </c>
      <c r="AL36" s="1">
        <v>12</v>
      </c>
    </row>
    <row r="37" spans="1:38" x14ac:dyDescent="0.25">
      <c r="A37" s="2" t="s">
        <v>23</v>
      </c>
      <c r="B37" s="2" t="s">
        <v>159</v>
      </c>
      <c r="C37" s="2" t="s">
        <v>153</v>
      </c>
      <c r="D37" s="2" t="s">
        <v>154</v>
      </c>
      <c r="E37" s="2" t="s">
        <v>28</v>
      </c>
      <c r="F37" s="14" t="s">
        <v>143</v>
      </c>
      <c r="G37" s="1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2">
        <v>0</v>
      </c>
      <c r="O37" s="13">
        <v>29</v>
      </c>
      <c r="P37" s="1">
        <v>23</v>
      </c>
      <c r="Q37" s="1">
        <v>2</v>
      </c>
      <c r="R37" s="1">
        <v>1</v>
      </c>
      <c r="S37" s="1">
        <v>0</v>
      </c>
      <c r="T37" s="1">
        <v>0</v>
      </c>
      <c r="U37" s="1">
        <v>3</v>
      </c>
      <c r="V37" s="10">
        <v>6</v>
      </c>
      <c r="W37" s="11">
        <v>12</v>
      </c>
      <c r="X37" s="1">
        <v>11</v>
      </c>
      <c r="Y37" s="1">
        <v>0</v>
      </c>
      <c r="Z37" s="1">
        <v>1</v>
      </c>
      <c r="AA37" s="1">
        <v>0</v>
      </c>
      <c r="AB37" s="1">
        <v>0</v>
      </c>
      <c r="AC37" s="1">
        <v>0</v>
      </c>
      <c r="AD37" s="12">
        <v>1</v>
      </c>
      <c r="AE37" s="13">
        <v>41</v>
      </c>
      <c r="AF37" s="1">
        <v>34</v>
      </c>
      <c r="AG37" s="1">
        <v>2</v>
      </c>
      <c r="AH37" s="1">
        <v>2</v>
      </c>
      <c r="AI37" s="1">
        <v>0</v>
      </c>
      <c r="AJ37" s="1">
        <v>0</v>
      </c>
      <c r="AK37" s="1">
        <v>3</v>
      </c>
      <c r="AL37" s="1">
        <v>7</v>
      </c>
    </row>
    <row r="38" spans="1:38" x14ac:dyDescent="0.25">
      <c r="A38" s="2" t="s">
        <v>23</v>
      </c>
      <c r="B38" s="2" t="s">
        <v>160</v>
      </c>
      <c r="C38" s="2" t="s">
        <v>150</v>
      </c>
      <c r="D38" s="2" t="s">
        <v>151</v>
      </c>
      <c r="E38" s="2" t="s">
        <v>28</v>
      </c>
      <c r="F38" s="14" t="s">
        <v>145</v>
      </c>
      <c r="G38" s="11">
        <v>14</v>
      </c>
      <c r="H38" s="1">
        <v>14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2">
        <v>0</v>
      </c>
      <c r="O38" s="13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0">
        <v>0</v>
      </c>
      <c r="W38" s="1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2">
        <v>0</v>
      </c>
      <c r="AE38" s="13">
        <v>14</v>
      </c>
      <c r="AF38" s="1">
        <v>14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</row>
    <row r="39" spans="1:38" x14ac:dyDescent="0.25">
      <c r="A39" s="2" t="s">
        <v>23</v>
      </c>
      <c r="B39" s="2" t="s">
        <v>160</v>
      </c>
      <c r="C39" s="2" t="s">
        <v>150</v>
      </c>
      <c r="D39" s="2" t="s">
        <v>151</v>
      </c>
      <c r="E39" s="2" t="s">
        <v>28</v>
      </c>
      <c r="F39" s="14" t="s">
        <v>143</v>
      </c>
      <c r="G39" s="11">
        <v>12</v>
      </c>
      <c r="H39" s="1">
        <v>12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2">
        <v>0</v>
      </c>
      <c r="O39" s="13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0">
        <v>0</v>
      </c>
      <c r="W39" s="1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2">
        <v>0</v>
      </c>
      <c r="AE39" s="13">
        <v>12</v>
      </c>
      <c r="AF39" s="1">
        <v>12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</row>
    <row r="40" spans="1:38" x14ac:dyDescent="0.25">
      <c r="A40" s="2" t="s">
        <v>23</v>
      </c>
      <c r="B40" s="2" t="s">
        <v>160</v>
      </c>
      <c r="C40" s="2" t="s">
        <v>153</v>
      </c>
      <c r="D40" s="2" t="s">
        <v>154</v>
      </c>
      <c r="E40" s="2" t="s">
        <v>28</v>
      </c>
      <c r="F40" s="14" t="s">
        <v>145</v>
      </c>
      <c r="G40" s="1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2">
        <v>0</v>
      </c>
      <c r="O40" s="13">
        <v>18</v>
      </c>
      <c r="P40" s="1">
        <v>18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0">
        <v>0</v>
      </c>
      <c r="W40" s="11">
        <v>9</v>
      </c>
      <c r="X40" s="1">
        <v>9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2">
        <v>0</v>
      </c>
      <c r="AE40" s="13">
        <v>27</v>
      </c>
      <c r="AF40" s="1">
        <v>27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</row>
    <row r="41" spans="1:38" x14ac:dyDescent="0.25">
      <c r="A41" s="2" t="s">
        <v>23</v>
      </c>
      <c r="B41" s="2" t="s">
        <v>160</v>
      </c>
      <c r="C41" s="2" t="s">
        <v>153</v>
      </c>
      <c r="D41" s="2" t="s">
        <v>154</v>
      </c>
      <c r="E41" s="2" t="s">
        <v>28</v>
      </c>
      <c r="F41" s="14" t="s">
        <v>143</v>
      </c>
      <c r="G41" s="1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2">
        <v>0</v>
      </c>
      <c r="O41" s="13">
        <v>15</v>
      </c>
      <c r="P41" s="1">
        <v>15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0">
        <v>0</v>
      </c>
      <c r="W41" s="11">
        <v>14</v>
      </c>
      <c r="X41" s="1">
        <v>14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2">
        <v>0</v>
      </c>
      <c r="AE41" s="13">
        <v>29</v>
      </c>
      <c r="AF41" s="1">
        <v>29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</row>
    <row r="42" spans="1:38" x14ac:dyDescent="0.25">
      <c r="A42" s="2" t="s">
        <v>23</v>
      </c>
      <c r="B42" s="2" t="s">
        <v>161</v>
      </c>
      <c r="C42" s="2" t="s">
        <v>150</v>
      </c>
      <c r="D42" s="2" t="s">
        <v>151</v>
      </c>
      <c r="E42" s="2" t="s">
        <v>28</v>
      </c>
      <c r="F42" s="14" t="s">
        <v>145</v>
      </c>
      <c r="G42" s="11">
        <v>18</v>
      </c>
      <c r="H42" s="1">
        <v>17</v>
      </c>
      <c r="I42" s="1">
        <v>0</v>
      </c>
      <c r="J42" s="1">
        <v>0</v>
      </c>
      <c r="K42" s="1">
        <v>0</v>
      </c>
      <c r="L42" s="1">
        <v>0</v>
      </c>
      <c r="M42" s="1">
        <v>1</v>
      </c>
      <c r="N42" s="12">
        <v>1</v>
      </c>
      <c r="O42" s="13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0">
        <v>0</v>
      </c>
      <c r="W42" s="1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2">
        <v>0</v>
      </c>
      <c r="AE42" s="13">
        <v>18</v>
      </c>
      <c r="AF42" s="1">
        <v>17</v>
      </c>
      <c r="AG42" s="1">
        <v>0</v>
      </c>
      <c r="AH42" s="1">
        <v>0</v>
      </c>
      <c r="AI42" s="1">
        <v>0</v>
      </c>
      <c r="AJ42" s="1">
        <v>0</v>
      </c>
      <c r="AK42" s="1">
        <v>1</v>
      </c>
      <c r="AL42" s="1">
        <v>1</v>
      </c>
    </row>
    <row r="43" spans="1:38" x14ac:dyDescent="0.25">
      <c r="A43" s="2" t="s">
        <v>23</v>
      </c>
      <c r="B43" s="2" t="s">
        <v>161</v>
      </c>
      <c r="C43" s="2" t="s">
        <v>150</v>
      </c>
      <c r="D43" s="2" t="s">
        <v>151</v>
      </c>
      <c r="E43" s="2" t="s">
        <v>28</v>
      </c>
      <c r="F43" s="14" t="s">
        <v>143</v>
      </c>
      <c r="G43" s="11">
        <v>9</v>
      </c>
      <c r="H43" s="1">
        <v>8</v>
      </c>
      <c r="I43" s="1">
        <v>0</v>
      </c>
      <c r="J43" s="1">
        <v>0</v>
      </c>
      <c r="K43" s="1">
        <v>1</v>
      </c>
      <c r="L43" s="1">
        <v>0</v>
      </c>
      <c r="M43" s="1">
        <v>0</v>
      </c>
      <c r="N43" s="12">
        <v>1</v>
      </c>
      <c r="O43" s="13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0">
        <v>0</v>
      </c>
      <c r="W43" s="1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2">
        <v>0</v>
      </c>
      <c r="AE43" s="13">
        <v>9</v>
      </c>
      <c r="AF43" s="1">
        <v>8</v>
      </c>
      <c r="AG43" s="1">
        <v>0</v>
      </c>
      <c r="AH43" s="1">
        <v>0</v>
      </c>
      <c r="AI43" s="1">
        <v>1</v>
      </c>
      <c r="AJ43" s="1">
        <v>0</v>
      </c>
      <c r="AK43" s="1">
        <v>0</v>
      </c>
      <c r="AL43" s="1">
        <v>1</v>
      </c>
    </row>
    <row r="44" spans="1:38" x14ac:dyDescent="0.25">
      <c r="A44" s="2" t="s">
        <v>23</v>
      </c>
      <c r="B44" s="2" t="s">
        <v>161</v>
      </c>
      <c r="C44" s="2" t="s">
        <v>153</v>
      </c>
      <c r="D44" s="2" t="s">
        <v>154</v>
      </c>
      <c r="E44" s="2" t="s">
        <v>28</v>
      </c>
      <c r="F44" s="14" t="s">
        <v>145</v>
      </c>
      <c r="G44" s="1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2">
        <v>0</v>
      </c>
      <c r="O44" s="13">
        <v>19</v>
      </c>
      <c r="P44" s="1">
        <v>17</v>
      </c>
      <c r="Q44" s="1">
        <v>1</v>
      </c>
      <c r="R44" s="1">
        <v>1</v>
      </c>
      <c r="S44" s="1">
        <v>0</v>
      </c>
      <c r="T44" s="1">
        <v>0</v>
      </c>
      <c r="U44" s="1">
        <v>0</v>
      </c>
      <c r="V44" s="10">
        <v>2</v>
      </c>
      <c r="W44" s="11">
        <v>16</v>
      </c>
      <c r="X44" s="1">
        <v>15</v>
      </c>
      <c r="Y44" s="1">
        <v>0</v>
      </c>
      <c r="Z44" s="1">
        <v>0</v>
      </c>
      <c r="AA44" s="1">
        <v>0</v>
      </c>
      <c r="AB44" s="1">
        <v>0</v>
      </c>
      <c r="AC44" s="1">
        <v>1</v>
      </c>
      <c r="AD44" s="12">
        <v>1</v>
      </c>
      <c r="AE44" s="13">
        <v>35</v>
      </c>
      <c r="AF44" s="1">
        <v>32</v>
      </c>
      <c r="AG44" s="1">
        <v>1</v>
      </c>
      <c r="AH44" s="1">
        <v>1</v>
      </c>
      <c r="AI44" s="1">
        <v>0</v>
      </c>
      <c r="AJ44" s="1">
        <v>0</v>
      </c>
      <c r="AK44" s="1">
        <v>1</v>
      </c>
      <c r="AL44" s="1">
        <v>3</v>
      </c>
    </row>
    <row r="45" spans="1:38" x14ac:dyDescent="0.25">
      <c r="A45" s="2" t="s">
        <v>23</v>
      </c>
      <c r="B45" s="2" t="s">
        <v>161</v>
      </c>
      <c r="C45" s="2" t="s">
        <v>153</v>
      </c>
      <c r="D45" s="2" t="s">
        <v>154</v>
      </c>
      <c r="E45" s="2" t="s">
        <v>28</v>
      </c>
      <c r="F45" s="14" t="s">
        <v>143</v>
      </c>
      <c r="G45" s="1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2">
        <v>0</v>
      </c>
      <c r="O45" s="13">
        <v>4</v>
      </c>
      <c r="P45" s="1">
        <v>3</v>
      </c>
      <c r="Q45" s="1">
        <v>0</v>
      </c>
      <c r="R45" s="1">
        <v>1</v>
      </c>
      <c r="S45" s="1">
        <v>0</v>
      </c>
      <c r="T45" s="1">
        <v>0</v>
      </c>
      <c r="U45" s="1">
        <v>0</v>
      </c>
      <c r="V45" s="10">
        <v>1</v>
      </c>
      <c r="W45" s="11">
        <v>10</v>
      </c>
      <c r="X45" s="1">
        <v>10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2">
        <v>0</v>
      </c>
      <c r="AE45" s="13">
        <v>14</v>
      </c>
      <c r="AF45" s="1">
        <v>13</v>
      </c>
      <c r="AG45" s="1">
        <v>0</v>
      </c>
      <c r="AH45" s="1">
        <v>1</v>
      </c>
      <c r="AI45" s="1">
        <v>0</v>
      </c>
      <c r="AJ45" s="1">
        <v>0</v>
      </c>
      <c r="AK45" s="1">
        <v>0</v>
      </c>
      <c r="AL45" s="1">
        <v>1</v>
      </c>
    </row>
    <row r="46" spans="1:38" x14ac:dyDescent="0.25">
      <c r="A46" s="2" t="s">
        <v>23</v>
      </c>
      <c r="B46" s="2" t="s">
        <v>162</v>
      </c>
      <c r="C46" s="2" t="s">
        <v>150</v>
      </c>
      <c r="D46" s="2" t="s">
        <v>151</v>
      </c>
      <c r="E46" s="2" t="s">
        <v>28</v>
      </c>
      <c r="F46" s="14" t="s">
        <v>145</v>
      </c>
      <c r="G46" s="11">
        <v>32</v>
      </c>
      <c r="H46" s="1">
        <v>27</v>
      </c>
      <c r="I46" s="1">
        <v>1</v>
      </c>
      <c r="J46" s="1">
        <v>1</v>
      </c>
      <c r="K46" s="1">
        <v>1</v>
      </c>
      <c r="L46" s="1">
        <v>0</v>
      </c>
      <c r="M46" s="1">
        <v>2</v>
      </c>
      <c r="N46" s="12">
        <v>5</v>
      </c>
      <c r="O46" s="13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0">
        <v>0</v>
      </c>
      <c r="W46" s="1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2">
        <v>0</v>
      </c>
      <c r="AE46" s="13">
        <v>32</v>
      </c>
      <c r="AF46" s="1">
        <v>27</v>
      </c>
      <c r="AG46" s="1">
        <v>1</v>
      </c>
      <c r="AH46" s="1">
        <v>1</v>
      </c>
      <c r="AI46" s="1">
        <v>1</v>
      </c>
      <c r="AJ46" s="1">
        <v>0</v>
      </c>
      <c r="AK46" s="1">
        <v>2</v>
      </c>
      <c r="AL46" s="1">
        <v>5</v>
      </c>
    </row>
    <row r="47" spans="1:38" x14ac:dyDescent="0.25">
      <c r="A47" s="2" t="s">
        <v>23</v>
      </c>
      <c r="B47" s="2" t="s">
        <v>162</v>
      </c>
      <c r="C47" s="2" t="s">
        <v>150</v>
      </c>
      <c r="D47" s="2" t="s">
        <v>151</v>
      </c>
      <c r="E47" s="2" t="s">
        <v>28</v>
      </c>
      <c r="F47" s="14" t="s">
        <v>143</v>
      </c>
      <c r="G47" s="11">
        <v>22</v>
      </c>
      <c r="H47" s="1">
        <v>20</v>
      </c>
      <c r="I47" s="1">
        <v>1</v>
      </c>
      <c r="J47" s="1">
        <v>0</v>
      </c>
      <c r="K47" s="1">
        <v>0</v>
      </c>
      <c r="L47" s="1">
        <v>0</v>
      </c>
      <c r="M47" s="1">
        <v>1</v>
      </c>
      <c r="N47" s="12">
        <v>2</v>
      </c>
      <c r="O47" s="13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0">
        <v>0</v>
      </c>
      <c r="W47" s="1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2">
        <v>0</v>
      </c>
      <c r="AE47" s="13">
        <v>22</v>
      </c>
      <c r="AF47" s="1">
        <v>20</v>
      </c>
      <c r="AG47" s="1">
        <v>1</v>
      </c>
      <c r="AH47" s="1">
        <v>0</v>
      </c>
      <c r="AI47" s="1">
        <v>0</v>
      </c>
      <c r="AJ47" s="1">
        <v>0</v>
      </c>
      <c r="AK47" s="1">
        <v>1</v>
      </c>
      <c r="AL47" s="1">
        <v>2</v>
      </c>
    </row>
    <row r="48" spans="1:38" x14ac:dyDescent="0.25">
      <c r="A48" s="2" t="s">
        <v>23</v>
      </c>
      <c r="B48" s="2" t="s">
        <v>162</v>
      </c>
      <c r="C48" s="2" t="s">
        <v>153</v>
      </c>
      <c r="D48" s="2" t="s">
        <v>154</v>
      </c>
      <c r="E48" s="2" t="s">
        <v>28</v>
      </c>
      <c r="F48" s="14" t="s">
        <v>145</v>
      </c>
      <c r="G48" s="1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2">
        <v>0</v>
      </c>
      <c r="O48" s="13">
        <v>31</v>
      </c>
      <c r="P48" s="1">
        <v>23</v>
      </c>
      <c r="Q48" s="1">
        <v>1</v>
      </c>
      <c r="R48" s="1">
        <v>3</v>
      </c>
      <c r="S48" s="1">
        <v>0</v>
      </c>
      <c r="T48" s="1">
        <v>0</v>
      </c>
      <c r="U48" s="1">
        <v>4</v>
      </c>
      <c r="V48" s="10">
        <v>8</v>
      </c>
      <c r="W48" s="11">
        <v>48</v>
      </c>
      <c r="X48" s="1">
        <v>47</v>
      </c>
      <c r="Y48" s="1">
        <v>0</v>
      </c>
      <c r="Z48" s="1">
        <v>0</v>
      </c>
      <c r="AA48" s="1">
        <v>0</v>
      </c>
      <c r="AB48" s="1">
        <v>0</v>
      </c>
      <c r="AC48" s="1">
        <v>1</v>
      </c>
      <c r="AD48" s="12">
        <v>1</v>
      </c>
      <c r="AE48" s="13">
        <v>79</v>
      </c>
      <c r="AF48" s="1">
        <v>70</v>
      </c>
      <c r="AG48" s="1">
        <v>1</v>
      </c>
      <c r="AH48" s="1">
        <v>3</v>
      </c>
      <c r="AI48" s="1">
        <v>0</v>
      </c>
      <c r="AJ48" s="1">
        <v>0</v>
      </c>
      <c r="AK48" s="1">
        <v>5</v>
      </c>
      <c r="AL48" s="1">
        <v>9</v>
      </c>
    </row>
    <row r="49" spans="1:38" x14ac:dyDescent="0.25">
      <c r="A49" s="2" t="s">
        <v>23</v>
      </c>
      <c r="B49" s="2" t="s">
        <v>162</v>
      </c>
      <c r="C49" s="2" t="s">
        <v>153</v>
      </c>
      <c r="D49" s="2" t="s">
        <v>154</v>
      </c>
      <c r="E49" s="2" t="s">
        <v>28</v>
      </c>
      <c r="F49" s="14" t="s">
        <v>143</v>
      </c>
      <c r="G49" s="1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2">
        <v>0</v>
      </c>
      <c r="O49" s="13">
        <v>20</v>
      </c>
      <c r="P49" s="1">
        <v>15</v>
      </c>
      <c r="Q49" s="1">
        <v>2</v>
      </c>
      <c r="R49" s="1">
        <v>1</v>
      </c>
      <c r="S49" s="1">
        <v>0</v>
      </c>
      <c r="T49" s="1">
        <v>1</v>
      </c>
      <c r="U49" s="1">
        <v>1</v>
      </c>
      <c r="V49" s="10">
        <v>5</v>
      </c>
      <c r="W49" s="11">
        <v>27</v>
      </c>
      <c r="X49" s="1">
        <v>26</v>
      </c>
      <c r="Y49" s="1">
        <v>0</v>
      </c>
      <c r="Z49" s="1">
        <v>0</v>
      </c>
      <c r="AA49" s="1">
        <v>0</v>
      </c>
      <c r="AB49" s="1">
        <v>0</v>
      </c>
      <c r="AC49" s="1">
        <v>1</v>
      </c>
      <c r="AD49" s="12">
        <v>1</v>
      </c>
      <c r="AE49" s="13">
        <v>47</v>
      </c>
      <c r="AF49" s="1">
        <v>41</v>
      </c>
      <c r="AG49" s="1">
        <v>2</v>
      </c>
      <c r="AH49" s="1">
        <v>1</v>
      </c>
      <c r="AI49" s="1">
        <v>0</v>
      </c>
      <c r="AJ49" s="1">
        <v>1</v>
      </c>
      <c r="AK49" s="1">
        <v>2</v>
      </c>
      <c r="AL49" s="1">
        <v>6</v>
      </c>
    </row>
    <row r="50" spans="1:38" x14ac:dyDescent="0.25">
      <c r="A50" s="2" t="s">
        <v>23</v>
      </c>
      <c r="B50" s="2" t="s">
        <v>163</v>
      </c>
      <c r="C50" s="2" t="s">
        <v>150</v>
      </c>
      <c r="D50" s="2" t="s">
        <v>151</v>
      </c>
      <c r="E50" s="2" t="s">
        <v>28</v>
      </c>
      <c r="F50" s="14" t="s">
        <v>145</v>
      </c>
      <c r="G50" s="11">
        <v>22</v>
      </c>
      <c r="H50" s="1">
        <v>19</v>
      </c>
      <c r="I50" s="1">
        <v>0</v>
      </c>
      <c r="J50" s="1">
        <v>0</v>
      </c>
      <c r="K50" s="1">
        <v>0</v>
      </c>
      <c r="L50" s="1">
        <v>0</v>
      </c>
      <c r="M50" s="1">
        <v>3</v>
      </c>
      <c r="N50" s="12">
        <v>3</v>
      </c>
      <c r="O50" s="13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0">
        <v>0</v>
      </c>
      <c r="W50" s="1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2">
        <v>0</v>
      </c>
      <c r="AE50" s="13">
        <v>22</v>
      </c>
      <c r="AF50" s="1">
        <v>19</v>
      </c>
      <c r="AG50" s="1">
        <v>0</v>
      </c>
      <c r="AH50" s="1">
        <v>0</v>
      </c>
      <c r="AI50" s="1">
        <v>0</v>
      </c>
      <c r="AJ50" s="1">
        <v>0</v>
      </c>
      <c r="AK50" s="1">
        <v>3</v>
      </c>
      <c r="AL50" s="1">
        <v>3</v>
      </c>
    </row>
    <row r="51" spans="1:38" x14ac:dyDescent="0.25">
      <c r="A51" s="2" t="s">
        <v>23</v>
      </c>
      <c r="B51" s="2" t="s">
        <v>163</v>
      </c>
      <c r="C51" s="2" t="s">
        <v>150</v>
      </c>
      <c r="D51" s="2" t="s">
        <v>151</v>
      </c>
      <c r="E51" s="2" t="s">
        <v>28</v>
      </c>
      <c r="F51" s="14" t="s">
        <v>143</v>
      </c>
      <c r="G51" s="11">
        <v>15</v>
      </c>
      <c r="H51" s="1">
        <v>13</v>
      </c>
      <c r="I51" s="1">
        <v>0</v>
      </c>
      <c r="J51" s="1">
        <v>0</v>
      </c>
      <c r="K51" s="1">
        <v>0</v>
      </c>
      <c r="L51" s="1">
        <v>0</v>
      </c>
      <c r="M51" s="1">
        <v>2</v>
      </c>
      <c r="N51" s="12">
        <v>2</v>
      </c>
      <c r="O51" s="13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0">
        <v>0</v>
      </c>
      <c r="W51" s="1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2">
        <v>0</v>
      </c>
      <c r="AE51" s="13">
        <v>15</v>
      </c>
      <c r="AF51" s="1">
        <v>13</v>
      </c>
      <c r="AG51" s="1">
        <v>0</v>
      </c>
      <c r="AH51" s="1">
        <v>0</v>
      </c>
      <c r="AI51" s="1">
        <v>0</v>
      </c>
      <c r="AJ51" s="1">
        <v>0</v>
      </c>
      <c r="AK51" s="1">
        <v>2</v>
      </c>
      <c r="AL51" s="1">
        <v>2</v>
      </c>
    </row>
    <row r="52" spans="1:38" x14ac:dyDescent="0.25">
      <c r="A52" s="2" t="s">
        <v>23</v>
      </c>
      <c r="B52" s="2" t="s">
        <v>163</v>
      </c>
      <c r="C52" s="2" t="s">
        <v>153</v>
      </c>
      <c r="D52" s="2" t="s">
        <v>154</v>
      </c>
      <c r="E52" s="2" t="s">
        <v>28</v>
      </c>
      <c r="F52" s="14" t="s">
        <v>145</v>
      </c>
      <c r="G52" s="1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2">
        <v>0</v>
      </c>
      <c r="O52" s="13">
        <v>21</v>
      </c>
      <c r="P52" s="1">
        <v>20</v>
      </c>
      <c r="Q52" s="1">
        <v>0</v>
      </c>
      <c r="R52" s="1">
        <v>0</v>
      </c>
      <c r="S52" s="1">
        <v>0</v>
      </c>
      <c r="T52" s="1">
        <v>0</v>
      </c>
      <c r="U52" s="1">
        <v>1</v>
      </c>
      <c r="V52" s="10">
        <v>1</v>
      </c>
      <c r="W52" s="11">
        <v>22</v>
      </c>
      <c r="X52" s="1">
        <v>21</v>
      </c>
      <c r="Y52" s="1">
        <v>0</v>
      </c>
      <c r="Z52" s="1">
        <v>0</v>
      </c>
      <c r="AA52" s="1">
        <v>0</v>
      </c>
      <c r="AB52" s="1">
        <v>0</v>
      </c>
      <c r="AC52" s="1">
        <v>1</v>
      </c>
      <c r="AD52" s="12">
        <v>1</v>
      </c>
      <c r="AE52" s="13">
        <v>43</v>
      </c>
      <c r="AF52" s="1">
        <v>41</v>
      </c>
      <c r="AG52" s="1">
        <v>0</v>
      </c>
      <c r="AH52" s="1">
        <v>0</v>
      </c>
      <c r="AI52" s="1">
        <v>0</v>
      </c>
      <c r="AJ52" s="1">
        <v>0</v>
      </c>
      <c r="AK52" s="1">
        <v>2</v>
      </c>
      <c r="AL52" s="1">
        <v>2</v>
      </c>
    </row>
    <row r="53" spans="1:38" x14ac:dyDescent="0.25">
      <c r="A53" s="2" t="s">
        <v>23</v>
      </c>
      <c r="B53" s="2" t="s">
        <v>163</v>
      </c>
      <c r="C53" s="2" t="s">
        <v>153</v>
      </c>
      <c r="D53" s="2" t="s">
        <v>154</v>
      </c>
      <c r="E53" s="2" t="s">
        <v>28</v>
      </c>
      <c r="F53" s="14" t="s">
        <v>143</v>
      </c>
      <c r="G53" s="1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2">
        <v>0</v>
      </c>
      <c r="O53" s="13">
        <v>10</v>
      </c>
      <c r="P53" s="1">
        <v>7</v>
      </c>
      <c r="Q53" s="1">
        <v>0</v>
      </c>
      <c r="R53" s="1">
        <v>0</v>
      </c>
      <c r="S53" s="1">
        <v>0</v>
      </c>
      <c r="T53" s="1">
        <v>0</v>
      </c>
      <c r="U53" s="1">
        <v>3</v>
      </c>
      <c r="V53" s="10">
        <v>3</v>
      </c>
      <c r="W53" s="11">
        <v>7</v>
      </c>
      <c r="X53" s="1">
        <v>7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2">
        <v>0</v>
      </c>
      <c r="AE53" s="13">
        <v>17</v>
      </c>
      <c r="AF53" s="1">
        <v>14</v>
      </c>
      <c r="AG53" s="1">
        <v>0</v>
      </c>
      <c r="AH53" s="1">
        <v>0</v>
      </c>
      <c r="AI53" s="1">
        <v>0</v>
      </c>
      <c r="AJ53" s="1">
        <v>0</v>
      </c>
      <c r="AK53" s="1">
        <v>3</v>
      </c>
      <c r="AL53" s="1">
        <v>3</v>
      </c>
    </row>
    <row r="54" spans="1:38" x14ac:dyDescent="0.25">
      <c r="A54" s="2" t="s">
        <v>23</v>
      </c>
      <c r="B54" s="2" t="s">
        <v>164</v>
      </c>
      <c r="C54" s="2" t="s">
        <v>148</v>
      </c>
      <c r="D54" s="2" t="s">
        <v>149</v>
      </c>
      <c r="E54" s="2" t="s">
        <v>28</v>
      </c>
      <c r="F54" s="14" t="s">
        <v>145</v>
      </c>
      <c r="G54" s="1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2">
        <v>0</v>
      </c>
      <c r="O54" s="13">
        <v>11</v>
      </c>
      <c r="P54" s="1">
        <v>11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0">
        <v>0</v>
      </c>
      <c r="W54" s="11">
        <v>13</v>
      </c>
      <c r="X54" s="1">
        <v>13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2">
        <v>0</v>
      </c>
      <c r="AE54" s="13">
        <v>24</v>
      </c>
      <c r="AF54" s="1">
        <v>24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</row>
    <row r="55" spans="1:38" x14ac:dyDescent="0.25">
      <c r="A55" s="2" t="s">
        <v>23</v>
      </c>
      <c r="B55" s="2" t="s">
        <v>164</v>
      </c>
      <c r="C55" s="2" t="s">
        <v>148</v>
      </c>
      <c r="D55" s="2" t="s">
        <v>149</v>
      </c>
      <c r="E55" s="2" t="s">
        <v>28</v>
      </c>
      <c r="F55" s="14" t="s">
        <v>143</v>
      </c>
      <c r="G55" s="1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2">
        <v>0</v>
      </c>
      <c r="O55" s="13">
        <v>11</v>
      </c>
      <c r="P55" s="1">
        <v>11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0">
        <v>0</v>
      </c>
      <c r="W55" s="11">
        <v>8</v>
      </c>
      <c r="X55" s="1">
        <v>8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2">
        <v>0</v>
      </c>
      <c r="AE55" s="13">
        <v>19</v>
      </c>
      <c r="AF55" s="1">
        <v>19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</row>
    <row r="56" spans="1:38" x14ac:dyDescent="0.25">
      <c r="A56" s="2" t="s">
        <v>23</v>
      </c>
      <c r="B56" s="2" t="s">
        <v>164</v>
      </c>
      <c r="C56" s="2" t="s">
        <v>150</v>
      </c>
      <c r="D56" s="2" t="s">
        <v>151</v>
      </c>
      <c r="E56" s="2" t="s">
        <v>28</v>
      </c>
      <c r="F56" s="14" t="s">
        <v>145</v>
      </c>
      <c r="G56" s="11">
        <v>13</v>
      </c>
      <c r="H56" s="1">
        <v>13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2">
        <v>0</v>
      </c>
      <c r="O56" s="13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0">
        <v>0</v>
      </c>
      <c r="W56" s="1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2">
        <v>0</v>
      </c>
      <c r="AE56" s="13">
        <v>13</v>
      </c>
      <c r="AF56" s="1">
        <v>13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</row>
    <row r="57" spans="1:38" x14ac:dyDescent="0.25">
      <c r="A57" s="2" t="s">
        <v>23</v>
      </c>
      <c r="B57" s="2" t="s">
        <v>164</v>
      </c>
      <c r="C57" s="2" t="s">
        <v>150</v>
      </c>
      <c r="D57" s="2" t="s">
        <v>151</v>
      </c>
      <c r="E57" s="2" t="s">
        <v>28</v>
      </c>
      <c r="F57" s="14" t="s">
        <v>143</v>
      </c>
      <c r="G57" s="11">
        <v>12</v>
      </c>
      <c r="H57" s="1">
        <v>8</v>
      </c>
      <c r="I57" s="1">
        <v>1</v>
      </c>
      <c r="J57" s="1">
        <v>0</v>
      </c>
      <c r="K57" s="1">
        <v>0</v>
      </c>
      <c r="L57" s="1">
        <v>1</v>
      </c>
      <c r="M57" s="1">
        <v>2</v>
      </c>
      <c r="N57" s="12">
        <v>4</v>
      </c>
      <c r="O57" s="13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0">
        <v>0</v>
      </c>
      <c r="W57" s="1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2">
        <v>0</v>
      </c>
      <c r="AE57" s="13">
        <v>12</v>
      </c>
      <c r="AF57" s="1">
        <v>8</v>
      </c>
      <c r="AG57" s="1">
        <v>1</v>
      </c>
      <c r="AH57" s="1">
        <v>0</v>
      </c>
      <c r="AI57" s="1">
        <v>0</v>
      </c>
      <c r="AJ57" s="1">
        <v>1</v>
      </c>
      <c r="AK57" s="1">
        <v>2</v>
      </c>
      <c r="AL57" s="1">
        <v>4</v>
      </c>
    </row>
    <row r="58" spans="1:38" x14ac:dyDescent="0.25">
      <c r="A58" s="2" t="s">
        <v>23</v>
      </c>
      <c r="B58" s="2" t="s">
        <v>165</v>
      </c>
      <c r="C58" s="2" t="s">
        <v>150</v>
      </c>
      <c r="D58" s="2" t="s">
        <v>151</v>
      </c>
      <c r="E58" s="2" t="s">
        <v>28</v>
      </c>
      <c r="F58" s="14" t="s">
        <v>145</v>
      </c>
      <c r="G58" s="11">
        <v>34</v>
      </c>
      <c r="H58" s="1">
        <v>34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2">
        <v>0</v>
      </c>
      <c r="O58" s="13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0">
        <v>0</v>
      </c>
      <c r="W58" s="1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2">
        <v>0</v>
      </c>
      <c r="AE58" s="13">
        <v>34</v>
      </c>
      <c r="AF58" s="1">
        <v>34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</row>
    <row r="59" spans="1:38" x14ac:dyDescent="0.25">
      <c r="A59" s="2" t="s">
        <v>23</v>
      </c>
      <c r="B59" s="2" t="s">
        <v>165</v>
      </c>
      <c r="C59" s="2" t="s">
        <v>150</v>
      </c>
      <c r="D59" s="2" t="s">
        <v>151</v>
      </c>
      <c r="E59" s="2" t="s">
        <v>28</v>
      </c>
      <c r="F59" s="14" t="s">
        <v>143</v>
      </c>
      <c r="G59" s="11">
        <v>36</v>
      </c>
      <c r="H59" s="1">
        <v>36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2">
        <v>0</v>
      </c>
      <c r="O59" s="13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0">
        <v>0</v>
      </c>
      <c r="W59" s="1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2">
        <v>0</v>
      </c>
      <c r="AE59" s="13">
        <v>36</v>
      </c>
      <c r="AF59" s="1">
        <v>36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</row>
    <row r="60" spans="1:38" x14ac:dyDescent="0.25">
      <c r="A60" s="2" t="s">
        <v>23</v>
      </c>
      <c r="B60" s="2" t="s">
        <v>165</v>
      </c>
      <c r="C60" s="2" t="s">
        <v>153</v>
      </c>
      <c r="D60" s="2" t="s">
        <v>154</v>
      </c>
      <c r="E60" s="2" t="s">
        <v>28</v>
      </c>
      <c r="F60" s="14" t="s">
        <v>145</v>
      </c>
      <c r="G60" s="1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2">
        <v>0</v>
      </c>
      <c r="O60" s="13">
        <v>34</v>
      </c>
      <c r="P60" s="1">
        <v>34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0">
        <v>0</v>
      </c>
      <c r="W60" s="11">
        <v>25</v>
      </c>
      <c r="X60" s="1">
        <v>25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2">
        <v>0</v>
      </c>
      <c r="AE60" s="13">
        <v>59</v>
      </c>
      <c r="AF60" s="1">
        <v>59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</row>
    <row r="61" spans="1:38" x14ac:dyDescent="0.25">
      <c r="A61" s="2" t="s">
        <v>23</v>
      </c>
      <c r="B61" s="2" t="s">
        <v>165</v>
      </c>
      <c r="C61" s="2" t="s">
        <v>153</v>
      </c>
      <c r="D61" s="2" t="s">
        <v>154</v>
      </c>
      <c r="E61" s="2" t="s">
        <v>28</v>
      </c>
      <c r="F61" s="14" t="s">
        <v>143</v>
      </c>
      <c r="G61" s="1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2">
        <v>0</v>
      </c>
      <c r="O61" s="13">
        <v>22</v>
      </c>
      <c r="P61" s="1">
        <v>22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0">
        <v>0</v>
      </c>
      <c r="W61" s="11">
        <v>21</v>
      </c>
      <c r="X61" s="1">
        <v>21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2">
        <v>0</v>
      </c>
      <c r="AE61" s="13">
        <v>43</v>
      </c>
      <c r="AF61" s="1">
        <v>43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</row>
    <row r="62" spans="1:38" x14ac:dyDescent="0.25">
      <c r="A62" s="2" t="s">
        <v>23</v>
      </c>
      <c r="B62" s="2" t="s">
        <v>166</v>
      </c>
      <c r="C62" s="2" t="s">
        <v>150</v>
      </c>
      <c r="D62" s="2" t="s">
        <v>151</v>
      </c>
      <c r="E62" s="2" t="s">
        <v>28</v>
      </c>
      <c r="F62" s="14" t="s">
        <v>145</v>
      </c>
      <c r="G62" s="11">
        <v>18</v>
      </c>
      <c r="H62" s="1">
        <v>18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2">
        <v>0</v>
      </c>
      <c r="O62" s="13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0">
        <v>0</v>
      </c>
      <c r="W62" s="1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2">
        <v>0</v>
      </c>
      <c r="AE62" s="13">
        <v>18</v>
      </c>
      <c r="AF62" s="1">
        <v>18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</row>
    <row r="63" spans="1:38" x14ac:dyDescent="0.25">
      <c r="A63" s="2" t="s">
        <v>23</v>
      </c>
      <c r="B63" s="2" t="s">
        <v>166</v>
      </c>
      <c r="C63" s="2" t="s">
        <v>150</v>
      </c>
      <c r="D63" s="2" t="s">
        <v>151</v>
      </c>
      <c r="E63" s="2" t="s">
        <v>28</v>
      </c>
      <c r="F63" s="14" t="s">
        <v>143</v>
      </c>
      <c r="G63" s="11">
        <v>19</v>
      </c>
      <c r="H63" s="1">
        <v>18</v>
      </c>
      <c r="I63" s="1">
        <v>0</v>
      </c>
      <c r="J63" s="1">
        <v>0</v>
      </c>
      <c r="K63" s="1">
        <v>0</v>
      </c>
      <c r="L63" s="1">
        <v>1</v>
      </c>
      <c r="M63" s="1">
        <v>0</v>
      </c>
      <c r="N63" s="12">
        <v>1</v>
      </c>
      <c r="O63" s="13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0">
        <v>0</v>
      </c>
      <c r="W63" s="1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2">
        <v>0</v>
      </c>
      <c r="AE63" s="13">
        <v>19</v>
      </c>
      <c r="AF63" s="1">
        <v>18</v>
      </c>
      <c r="AG63" s="1">
        <v>0</v>
      </c>
      <c r="AH63" s="1">
        <v>0</v>
      </c>
      <c r="AI63" s="1">
        <v>0</v>
      </c>
      <c r="AJ63" s="1">
        <v>1</v>
      </c>
      <c r="AK63" s="1">
        <v>0</v>
      </c>
      <c r="AL63" s="1">
        <v>1</v>
      </c>
    </row>
    <row r="64" spans="1:38" x14ac:dyDescent="0.25">
      <c r="A64" s="2" t="s">
        <v>23</v>
      </c>
      <c r="B64" s="2" t="s">
        <v>166</v>
      </c>
      <c r="C64" s="2" t="s">
        <v>153</v>
      </c>
      <c r="D64" s="2" t="s">
        <v>154</v>
      </c>
      <c r="E64" s="2" t="s">
        <v>28</v>
      </c>
      <c r="F64" s="14" t="s">
        <v>145</v>
      </c>
      <c r="G64" s="1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2">
        <v>0</v>
      </c>
      <c r="O64" s="13">
        <v>19</v>
      </c>
      <c r="P64" s="1">
        <v>19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0">
        <v>0</v>
      </c>
      <c r="W64" s="11">
        <v>17</v>
      </c>
      <c r="X64" s="1">
        <v>17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2">
        <v>0</v>
      </c>
      <c r="AE64" s="13">
        <v>36</v>
      </c>
      <c r="AF64" s="1">
        <v>36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</row>
    <row r="65" spans="1:38" x14ac:dyDescent="0.25">
      <c r="A65" s="2" t="s">
        <v>23</v>
      </c>
      <c r="B65" s="2" t="s">
        <v>166</v>
      </c>
      <c r="C65" s="2" t="s">
        <v>153</v>
      </c>
      <c r="D65" s="2" t="s">
        <v>154</v>
      </c>
      <c r="E65" s="2" t="s">
        <v>28</v>
      </c>
      <c r="F65" s="14" t="s">
        <v>143</v>
      </c>
      <c r="G65" s="1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2">
        <v>0</v>
      </c>
      <c r="O65" s="13">
        <v>20</v>
      </c>
      <c r="P65" s="1">
        <v>20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0">
        <v>0</v>
      </c>
      <c r="W65" s="11">
        <v>6</v>
      </c>
      <c r="X65" s="1">
        <v>6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2">
        <v>0</v>
      </c>
      <c r="AE65" s="13">
        <v>26</v>
      </c>
      <c r="AF65" s="1">
        <v>26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</row>
    <row r="66" spans="1:38" x14ac:dyDescent="0.25">
      <c r="A66" s="2" t="s">
        <v>23</v>
      </c>
      <c r="B66" s="2" t="s">
        <v>167</v>
      </c>
      <c r="C66" s="2" t="s">
        <v>168</v>
      </c>
      <c r="D66" s="2" t="s">
        <v>169</v>
      </c>
      <c r="E66" s="2" t="s">
        <v>28</v>
      </c>
      <c r="F66" s="14" t="s">
        <v>145</v>
      </c>
      <c r="G66" s="1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2">
        <v>0</v>
      </c>
      <c r="O66" s="13">
        <v>9</v>
      </c>
      <c r="P66" s="1">
        <v>9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0">
        <v>0</v>
      </c>
      <c r="W66" s="11">
        <v>6</v>
      </c>
      <c r="X66" s="1">
        <v>6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2">
        <v>0</v>
      </c>
      <c r="AE66" s="13">
        <v>15</v>
      </c>
      <c r="AF66" s="1">
        <v>15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</row>
    <row r="67" spans="1:38" x14ac:dyDescent="0.25">
      <c r="A67" s="2" t="s">
        <v>23</v>
      </c>
      <c r="B67" s="2" t="s">
        <v>167</v>
      </c>
      <c r="C67" s="2" t="s">
        <v>168</v>
      </c>
      <c r="D67" s="2" t="s">
        <v>169</v>
      </c>
      <c r="E67" s="2" t="s">
        <v>28</v>
      </c>
      <c r="F67" s="14" t="s">
        <v>143</v>
      </c>
      <c r="G67" s="1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2">
        <v>0</v>
      </c>
      <c r="O67" s="13">
        <v>14</v>
      </c>
      <c r="P67" s="1">
        <v>14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0">
        <v>0</v>
      </c>
      <c r="W67" s="11">
        <v>14</v>
      </c>
      <c r="X67" s="1">
        <v>14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2">
        <v>0</v>
      </c>
      <c r="AE67" s="13">
        <v>28</v>
      </c>
      <c r="AF67" s="1">
        <v>28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</row>
    <row r="68" spans="1:38" x14ac:dyDescent="0.25">
      <c r="A68" s="2" t="s">
        <v>23</v>
      </c>
      <c r="B68" s="2" t="s">
        <v>167</v>
      </c>
      <c r="C68" s="2" t="s">
        <v>150</v>
      </c>
      <c r="D68" s="2" t="s">
        <v>151</v>
      </c>
      <c r="E68" s="2" t="s">
        <v>28</v>
      </c>
      <c r="F68" s="14" t="s">
        <v>145</v>
      </c>
      <c r="G68" s="11">
        <v>15</v>
      </c>
      <c r="H68" s="1">
        <v>15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2">
        <v>0</v>
      </c>
      <c r="O68" s="13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0">
        <v>0</v>
      </c>
      <c r="W68" s="1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2">
        <v>0</v>
      </c>
      <c r="AE68" s="13">
        <v>15</v>
      </c>
      <c r="AF68" s="1">
        <v>15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</row>
    <row r="69" spans="1:38" x14ac:dyDescent="0.25">
      <c r="A69" s="2" t="s">
        <v>23</v>
      </c>
      <c r="B69" s="2" t="s">
        <v>167</v>
      </c>
      <c r="C69" s="2" t="s">
        <v>150</v>
      </c>
      <c r="D69" s="2" t="s">
        <v>151</v>
      </c>
      <c r="E69" s="2" t="s">
        <v>28</v>
      </c>
      <c r="F69" s="14" t="s">
        <v>143</v>
      </c>
      <c r="G69" s="11">
        <v>8</v>
      </c>
      <c r="H69" s="1">
        <v>8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2">
        <v>0</v>
      </c>
      <c r="O69" s="13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0">
        <v>0</v>
      </c>
      <c r="W69" s="1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2">
        <v>0</v>
      </c>
      <c r="AE69" s="13">
        <v>8</v>
      </c>
      <c r="AF69" s="1">
        <v>8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</row>
    <row r="70" spans="1:38" x14ac:dyDescent="0.25">
      <c r="A70" s="2" t="s">
        <v>23</v>
      </c>
      <c r="B70" s="2" t="s">
        <v>170</v>
      </c>
      <c r="C70" s="2" t="s">
        <v>150</v>
      </c>
      <c r="D70" s="2" t="s">
        <v>151</v>
      </c>
      <c r="E70" s="2" t="s">
        <v>28</v>
      </c>
      <c r="F70" s="14" t="s">
        <v>145</v>
      </c>
      <c r="G70" s="11">
        <v>25</v>
      </c>
      <c r="H70" s="1">
        <v>25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2">
        <v>0</v>
      </c>
      <c r="O70" s="13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0">
        <v>0</v>
      </c>
      <c r="W70" s="1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2">
        <v>0</v>
      </c>
      <c r="AE70" s="13">
        <v>25</v>
      </c>
      <c r="AF70" s="1">
        <v>25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</row>
    <row r="71" spans="1:38" x14ac:dyDescent="0.25">
      <c r="A71" s="2" t="s">
        <v>23</v>
      </c>
      <c r="B71" s="2" t="s">
        <v>170</v>
      </c>
      <c r="C71" s="2" t="s">
        <v>150</v>
      </c>
      <c r="D71" s="2" t="s">
        <v>151</v>
      </c>
      <c r="E71" s="2" t="s">
        <v>28</v>
      </c>
      <c r="F71" s="14" t="s">
        <v>143</v>
      </c>
      <c r="G71" s="11">
        <v>20</v>
      </c>
      <c r="H71" s="1">
        <v>19</v>
      </c>
      <c r="I71" s="1">
        <v>0</v>
      </c>
      <c r="J71" s="1">
        <v>0</v>
      </c>
      <c r="K71" s="1">
        <v>0</v>
      </c>
      <c r="L71" s="1">
        <v>0</v>
      </c>
      <c r="M71" s="1">
        <v>1</v>
      </c>
      <c r="N71" s="12">
        <v>1</v>
      </c>
      <c r="O71" s="13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0">
        <v>0</v>
      </c>
      <c r="W71" s="1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2">
        <v>0</v>
      </c>
      <c r="AE71" s="13">
        <v>20</v>
      </c>
      <c r="AF71" s="1">
        <v>19</v>
      </c>
      <c r="AG71" s="1">
        <v>0</v>
      </c>
      <c r="AH71" s="1">
        <v>0</v>
      </c>
      <c r="AI71" s="1">
        <v>0</v>
      </c>
      <c r="AJ71" s="1">
        <v>0</v>
      </c>
      <c r="AK71" s="1">
        <v>1</v>
      </c>
      <c r="AL71" s="1">
        <v>1</v>
      </c>
    </row>
    <row r="72" spans="1:38" x14ac:dyDescent="0.25">
      <c r="A72" s="2" t="s">
        <v>23</v>
      </c>
      <c r="B72" s="2" t="s">
        <v>170</v>
      </c>
      <c r="C72" s="2" t="s">
        <v>153</v>
      </c>
      <c r="D72" s="2" t="s">
        <v>154</v>
      </c>
      <c r="E72" s="2" t="s">
        <v>28</v>
      </c>
      <c r="F72" s="14" t="s">
        <v>145</v>
      </c>
      <c r="G72" s="1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2">
        <v>0</v>
      </c>
      <c r="O72" s="13">
        <v>17</v>
      </c>
      <c r="P72" s="1">
        <v>16</v>
      </c>
      <c r="Q72" s="1">
        <v>0</v>
      </c>
      <c r="R72" s="1">
        <v>0</v>
      </c>
      <c r="S72" s="1">
        <v>0</v>
      </c>
      <c r="T72" s="1">
        <v>0</v>
      </c>
      <c r="U72" s="1">
        <v>1</v>
      </c>
      <c r="V72" s="10">
        <v>1</v>
      </c>
      <c r="W72" s="11">
        <v>11</v>
      </c>
      <c r="X72" s="1">
        <v>11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2">
        <v>0</v>
      </c>
      <c r="AE72" s="13">
        <v>28</v>
      </c>
      <c r="AF72" s="1">
        <v>27</v>
      </c>
      <c r="AG72" s="1">
        <v>0</v>
      </c>
      <c r="AH72" s="1">
        <v>0</v>
      </c>
      <c r="AI72" s="1">
        <v>0</v>
      </c>
      <c r="AJ72" s="1">
        <v>0</v>
      </c>
      <c r="AK72" s="1">
        <v>1</v>
      </c>
      <c r="AL72" s="1">
        <v>1</v>
      </c>
    </row>
    <row r="73" spans="1:38" x14ac:dyDescent="0.25">
      <c r="A73" s="2" t="s">
        <v>23</v>
      </c>
      <c r="B73" s="2" t="s">
        <v>170</v>
      </c>
      <c r="C73" s="2" t="s">
        <v>153</v>
      </c>
      <c r="D73" s="2" t="s">
        <v>154</v>
      </c>
      <c r="E73" s="2" t="s">
        <v>28</v>
      </c>
      <c r="F73" s="14" t="s">
        <v>143</v>
      </c>
      <c r="G73" s="1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2">
        <v>0</v>
      </c>
      <c r="O73" s="13">
        <v>17</v>
      </c>
      <c r="P73" s="1">
        <v>16</v>
      </c>
      <c r="Q73" s="1">
        <v>0</v>
      </c>
      <c r="R73" s="1">
        <v>0</v>
      </c>
      <c r="S73" s="1">
        <v>0</v>
      </c>
      <c r="T73" s="1">
        <v>0</v>
      </c>
      <c r="U73" s="1">
        <v>1</v>
      </c>
      <c r="V73" s="10">
        <v>1</v>
      </c>
      <c r="W73" s="11">
        <v>16</v>
      </c>
      <c r="X73" s="1">
        <v>16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2">
        <v>0</v>
      </c>
      <c r="AE73" s="13">
        <v>33</v>
      </c>
      <c r="AF73" s="1">
        <v>32</v>
      </c>
      <c r="AG73" s="1">
        <v>0</v>
      </c>
      <c r="AH73" s="1">
        <v>0</v>
      </c>
      <c r="AI73" s="1">
        <v>0</v>
      </c>
      <c r="AJ73" s="1">
        <v>0</v>
      </c>
      <c r="AK73" s="1">
        <v>1</v>
      </c>
      <c r="AL73" s="1">
        <v>1</v>
      </c>
    </row>
    <row r="74" spans="1:38" x14ac:dyDescent="0.25">
      <c r="A74" s="2" t="s">
        <v>23</v>
      </c>
      <c r="B74" s="2" t="s">
        <v>171</v>
      </c>
      <c r="C74" s="2" t="s">
        <v>150</v>
      </c>
      <c r="D74" s="2" t="s">
        <v>151</v>
      </c>
      <c r="E74" s="2" t="s">
        <v>28</v>
      </c>
      <c r="F74" s="14" t="s">
        <v>145</v>
      </c>
      <c r="G74" s="11">
        <v>10</v>
      </c>
      <c r="H74" s="1">
        <v>10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2">
        <v>0</v>
      </c>
      <c r="O74" s="13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0">
        <v>0</v>
      </c>
      <c r="W74" s="1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2">
        <v>0</v>
      </c>
      <c r="AE74" s="13">
        <v>10</v>
      </c>
      <c r="AF74" s="1">
        <v>10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</row>
    <row r="75" spans="1:38" x14ac:dyDescent="0.25">
      <c r="A75" s="2" t="s">
        <v>23</v>
      </c>
      <c r="B75" s="2" t="s">
        <v>171</v>
      </c>
      <c r="C75" s="2" t="s">
        <v>150</v>
      </c>
      <c r="D75" s="2" t="s">
        <v>151</v>
      </c>
      <c r="E75" s="2" t="s">
        <v>28</v>
      </c>
      <c r="F75" s="14" t="s">
        <v>143</v>
      </c>
      <c r="G75" s="11">
        <v>5</v>
      </c>
      <c r="H75" s="1">
        <v>5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2">
        <v>0</v>
      </c>
      <c r="O75" s="13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0">
        <v>0</v>
      </c>
      <c r="W75" s="1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2">
        <v>0</v>
      </c>
      <c r="AE75" s="13">
        <v>5</v>
      </c>
      <c r="AF75" s="1">
        <v>5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</row>
    <row r="76" spans="1:38" x14ac:dyDescent="0.25">
      <c r="A76" s="2" t="s">
        <v>23</v>
      </c>
      <c r="B76" s="2" t="s">
        <v>171</v>
      </c>
      <c r="C76" s="2" t="s">
        <v>153</v>
      </c>
      <c r="D76" s="2" t="s">
        <v>154</v>
      </c>
      <c r="E76" s="2" t="s">
        <v>28</v>
      </c>
      <c r="F76" s="14" t="s">
        <v>145</v>
      </c>
      <c r="G76" s="1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2">
        <v>0</v>
      </c>
      <c r="O76" s="13">
        <v>12</v>
      </c>
      <c r="P76" s="1">
        <v>12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0">
        <v>0</v>
      </c>
      <c r="W76" s="11">
        <v>19</v>
      </c>
      <c r="X76" s="1">
        <v>19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2">
        <v>0</v>
      </c>
      <c r="AE76" s="13">
        <v>31</v>
      </c>
      <c r="AF76" s="1">
        <v>31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</row>
    <row r="77" spans="1:38" x14ac:dyDescent="0.25">
      <c r="A77" s="2" t="s">
        <v>23</v>
      </c>
      <c r="B77" s="2" t="s">
        <v>171</v>
      </c>
      <c r="C77" s="2" t="s">
        <v>153</v>
      </c>
      <c r="D77" s="2" t="s">
        <v>154</v>
      </c>
      <c r="E77" s="2" t="s">
        <v>28</v>
      </c>
      <c r="F77" s="14" t="s">
        <v>143</v>
      </c>
      <c r="G77" s="1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2">
        <v>0</v>
      </c>
      <c r="O77" s="13">
        <v>7</v>
      </c>
      <c r="P77" s="1">
        <v>7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0">
        <v>0</v>
      </c>
      <c r="W77" s="11">
        <v>4</v>
      </c>
      <c r="X77" s="1">
        <v>4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2">
        <v>0</v>
      </c>
      <c r="AE77" s="13">
        <v>11</v>
      </c>
      <c r="AF77" s="1">
        <v>11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</row>
    <row r="78" spans="1:38" x14ac:dyDescent="0.25">
      <c r="A78" s="2" t="s">
        <v>23</v>
      </c>
      <c r="B78" s="2" t="s">
        <v>172</v>
      </c>
      <c r="C78" s="2" t="s">
        <v>150</v>
      </c>
      <c r="D78" s="2" t="s">
        <v>151</v>
      </c>
      <c r="E78" s="2" t="s">
        <v>28</v>
      </c>
      <c r="F78" s="14" t="s">
        <v>145</v>
      </c>
      <c r="G78" s="11">
        <v>15</v>
      </c>
      <c r="H78" s="1">
        <v>14</v>
      </c>
      <c r="I78" s="1">
        <v>0</v>
      </c>
      <c r="J78" s="1">
        <v>0</v>
      </c>
      <c r="K78" s="1">
        <v>0</v>
      </c>
      <c r="L78" s="1">
        <v>0</v>
      </c>
      <c r="M78" s="1">
        <v>1</v>
      </c>
      <c r="N78" s="12">
        <v>1</v>
      </c>
      <c r="O78" s="13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0">
        <v>0</v>
      </c>
      <c r="W78" s="1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2">
        <v>0</v>
      </c>
      <c r="AE78" s="13">
        <v>15</v>
      </c>
      <c r="AF78" s="1">
        <v>14</v>
      </c>
      <c r="AG78" s="1">
        <v>0</v>
      </c>
      <c r="AH78" s="1">
        <v>0</v>
      </c>
      <c r="AI78" s="1">
        <v>0</v>
      </c>
      <c r="AJ78" s="1">
        <v>0</v>
      </c>
      <c r="AK78" s="1">
        <v>1</v>
      </c>
      <c r="AL78" s="1">
        <v>1</v>
      </c>
    </row>
    <row r="79" spans="1:38" x14ac:dyDescent="0.25">
      <c r="A79" s="2" t="s">
        <v>23</v>
      </c>
      <c r="B79" s="2" t="s">
        <v>172</v>
      </c>
      <c r="C79" s="2" t="s">
        <v>150</v>
      </c>
      <c r="D79" s="2" t="s">
        <v>151</v>
      </c>
      <c r="E79" s="2" t="s">
        <v>28</v>
      </c>
      <c r="F79" s="14" t="s">
        <v>143</v>
      </c>
      <c r="G79" s="11">
        <v>8</v>
      </c>
      <c r="H79" s="1">
        <v>8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2">
        <v>0</v>
      </c>
      <c r="O79" s="13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0">
        <v>0</v>
      </c>
      <c r="W79" s="1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2">
        <v>0</v>
      </c>
      <c r="AE79" s="13">
        <v>8</v>
      </c>
      <c r="AF79" s="1">
        <v>8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</row>
    <row r="80" spans="1:38" x14ac:dyDescent="0.25">
      <c r="A80" s="2" t="s">
        <v>23</v>
      </c>
      <c r="B80" s="2" t="s">
        <v>172</v>
      </c>
      <c r="C80" s="2" t="s">
        <v>153</v>
      </c>
      <c r="D80" s="2" t="s">
        <v>154</v>
      </c>
      <c r="E80" s="2" t="s">
        <v>28</v>
      </c>
      <c r="F80" s="14" t="s">
        <v>145</v>
      </c>
      <c r="G80" s="1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2">
        <v>0</v>
      </c>
      <c r="O80" s="13">
        <v>9</v>
      </c>
      <c r="P80" s="1">
        <v>9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0">
        <v>0</v>
      </c>
      <c r="W80" s="11">
        <v>5</v>
      </c>
      <c r="X80" s="1">
        <v>5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2">
        <v>0</v>
      </c>
      <c r="AE80" s="13">
        <v>14</v>
      </c>
      <c r="AF80" s="1">
        <v>14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</row>
    <row r="81" spans="1:38" x14ac:dyDescent="0.25">
      <c r="A81" s="2" t="s">
        <v>23</v>
      </c>
      <c r="B81" s="2" t="s">
        <v>172</v>
      </c>
      <c r="C81" s="2" t="s">
        <v>153</v>
      </c>
      <c r="D81" s="2" t="s">
        <v>154</v>
      </c>
      <c r="E81" s="2" t="s">
        <v>28</v>
      </c>
      <c r="F81" s="14" t="s">
        <v>143</v>
      </c>
      <c r="G81" s="1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2">
        <v>0</v>
      </c>
      <c r="O81" s="13">
        <v>7</v>
      </c>
      <c r="P81" s="1">
        <v>7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0">
        <v>0</v>
      </c>
      <c r="W81" s="11">
        <v>12</v>
      </c>
      <c r="X81" s="1">
        <v>12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2">
        <v>0</v>
      </c>
      <c r="AE81" s="13">
        <v>19</v>
      </c>
      <c r="AF81" s="1">
        <v>19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</row>
    <row r="82" spans="1:38" x14ac:dyDescent="0.25">
      <c r="A82" s="2" t="s">
        <v>23</v>
      </c>
      <c r="B82" s="2" t="s">
        <v>173</v>
      </c>
      <c r="C82" s="2" t="s">
        <v>168</v>
      </c>
      <c r="D82" s="2" t="s">
        <v>169</v>
      </c>
      <c r="E82" s="2" t="s">
        <v>28</v>
      </c>
      <c r="F82" s="14" t="s">
        <v>145</v>
      </c>
      <c r="G82" s="1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2">
        <v>0</v>
      </c>
      <c r="O82" s="13">
        <v>10</v>
      </c>
      <c r="P82" s="1">
        <v>10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0">
        <v>0</v>
      </c>
      <c r="W82" s="11">
        <v>6</v>
      </c>
      <c r="X82" s="1">
        <v>6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2">
        <v>0</v>
      </c>
      <c r="AE82" s="13">
        <v>16</v>
      </c>
      <c r="AF82" s="1">
        <v>16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</row>
    <row r="83" spans="1:38" x14ac:dyDescent="0.25">
      <c r="A83" s="2" t="s">
        <v>23</v>
      </c>
      <c r="B83" s="2" t="s">
        <v>173</v>
      </c>
      <c r="C83" s="2" t="s">
        <v>168</v>
      </c>
      <c r="D83" s="2" t="s">
        <v>169</v>
      </c>
      <c r="E83" s="2" t="s">
        <v>28</v>
      </c>
      <c r="F83" s="14" t="s">
        <v>143</v>
      </c>
      <c r="G83" s="1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2">
        <v>0</v>
      </c>
      <c r="O83" s="13">
        <v>6</v>
      </c>
      <c r="P83" s="1">
        <v>5</v>
      </c>
      <c r="Q83" s="1">
        <v>0</v>
      </c>
      <c r="R83" s="1">
        <v>0</v>
      </c>
      <c r="S83" s="1">
        <v>1</v>
      </c>
      <c r="T83" s="1">
        <v>0</v>
      </c>
      <c r="U83" s="1">
        <v>0</v>
      </c>
      <c r="V83" s="10">
        <v>1</v>
      </c>
      <c r="W83" s="11">
        <v>1</v>
      </c>
      <c r="X83" s="1">
        <v>1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2">
        <v>0</v>
      </c>
      <c r="AE83" s="13">
        <v>7</v>
      </c>
      <c r="AF83" s="1">
        <v>6</v>
      </c>
      <c r="AG83" s="1">
        <v>0</v>
      </c>
      <c r="AH83" s="1">
        <v>0</v>
      </c>
      <c r="AI83" s="1">
        <v>1</v>
      </c>
      <c r="AJ83" s="1">
        <v>0</v>
      </c>
      <c r="AK83" s="1">
        <v>0</v>
      </c>
      <c r="AL83" s="1">
        <v>1</v>
      </c>
    </row>
    <row r="84" spans="1:38" x14ac:dyDescent="0.25">
      <c r="A84" s="2" t="s">
        <v>23</v>
      </c>
      <c r="B84" s="2" t="s">
        <v>173</v>
      </c>
      <c r="C84" s="2" t="s">
        <v>150</v>
      </c>
      <c r="D84" s="2" t="s">
        <v>151</v>
      </c>
      <c r="E84" s="2" t="s">
        <v>28</v>
      </c>
      <c r="F84" s="14" t="s">
        <v>145</v>
      </c>
      <c r="G84" s="11">
        <v>5</v>
      </c>
      <c r="H84" s="1">
        <v>4</v>
      </c>
      <c r="I84" s="1">
        <v>1</v>
      </c>
      <c r="J84" s="1">
        <v>0</v>
      </c>
      <c r="K84" s="1">
        <v>0</v>
      </c>
      <c r="L84" s="1">
        <v>0</v>
      </c>
      <c r="M84" s="1">
        <v>0</v>
      </c>
      <c r="N84" s="12">
        <v>1</v>
      </c>
      <c r="O84" s="13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0">
        <v>0</v>
      </c>
      <c r="W84" s="1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2">
        <v>0</v>
      </c>
      <c r="AE84" s="13">
        <v>5</v>
      </c>
      <c r="AF84" s="1">
        <v>4</v>
      </c>
      <c r="AG84" s="1">
        <v>1</v>
      </c>
      <c r="AH84" s="1">
        <v>0</v>
      </c>
      <c r="AI84" s="1">
        <v>0</v>
      </c>
      <c r="AJ84" s="1">
        <v>0</v>
      </c>
      <c r="AK84" s="1">
        <v>0</v>
      </c>
      <c r="AL84" s="1">
        <v>1</v>
      </c>
    </row>
    <row r="85" spans="1:38" x14ac:dyDescent="0.25">
      <c r="A85" s="2" t="s">
        <v>23</v>
      </c>
      <c r="B85" s="2" t="s">
        <v>173</v>
      </c>
      <c r="C85" s="2" t="s">
        <v>150</v>
      </c>
      <c r="D85" s="2" t="s">
        <v>151</v>
      </c>
      <c r="E85" s="2" t="s">
        <v>28</v>
      </c>
      <c r="F85" s="14" t="s">
        <v>143</v>
      </c>
      <c r="G85" s="11">
        <v>4</v>
      </c>
      <c r="H85" s="1">
        <v>4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2">
        <v>0</v>
      </c>
      <c r="O85" s="13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0">
        <v>0</v>
      </c>
      <c r="W85" s="1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2">
        <v>0</v>
      </c>
      <c r="AE85" s="13">
        <v>4</v>
      </c>
      <c r="AF85" s="1">
        <v>4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</row>
    <row r="86" spans="1:38" x14ac:dyDescent="0.25">
      <c r="A86" s="2" t="s">
        <v>23</v>
      </c>
      <c r="B86" s="2" t="s">
        <v>174</v>
      </c>
      <c r="C86" s="2" t="s">
        <v>150</v>
      </c>
      <c r="D86" s="2" t="s">
        <v>151</v>
      </c>
      <c r="E86" s="2" t="s">
        <v>28</v>
      </c>
      <c r="F86" s="14" t="s">
        <v>145</v>
      </c>
      <c r="G86" s="11">
        <v>12</v>
      </c>
      <c r="H86" s="1">
        <v>12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2">
        <v>0</v>
      </c>
      <c r="O86" s="13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0">
        <v>0</v>
      </c>
      <c r="W86" s="1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2">
        <v>0</v>
      </c>
      <c r="AE86" s="13">
        <v>12</v>
      </c>
      <c r="AF86" s="1">
        <v>12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</row>
    <row r="87" spans="1:38" x14ac:dyDescent="0.25">
      <c r="A87" s="2" t="s">
        <v>23</v>
      </c>
      <c r="B87" s="2" t="s">
        <v>174</v>
      </c>
      <c r="C87" s="2" t="s">
        <v>150</v>
      </c>
      <c r="D87" s="2" t="s">
        <v>151</v>
      </c>
      <c r="E87" s="2" t="s">
        <v>28</v>
      </c>
      <c r="F87" s="14" t="s">
        <v>143</v>
      </c>
      <c r="G87" s="11">
        <v>7</v>
      </c>
      <c r="H87" s="1">
        <v>6</v>
      </c>
      <c r="I87" s="1">
        <v>1</v>
      </c>
      <c r="J87" s="1">
        <v>0</v>
      </c>
      <c r="K87" s="1">
        <v>0</v>
      </c>
      <c r="L87" s="1">
        <v>0</v>
      </c>
      <c r="M87" s="1">
        <v>0</v>
      </c>
      <c r="N87" s="12">
        <v>1</v>
      </c>
      <c r="O87" s="13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0">
        <v>0</v>
      </c>
      <c r="W87" s="1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2">
        <v>0</v>
      </c>
      <c r="AE87" s="13">
        <v>7</v>
      </c>
      <c r="AF87" s="1">
        <v>6</v>
      </c>
      <c r="AG87" s="1">
        <v>1</v>
      </c>
      <c r="AH87" s="1">
        <v>0</v>
      </c>
      <c r="AI87" s="1">
        <v>0</v>
      </c>
      <c r="AJ87" s="1">
        <v>0</v>
      </c>
      <c r="AK87" s="1">
        <v>0</v>
      </c>
      <c r="AL87" s="1">
        <v>1</v>
      </c>
    </row>
    <row r="88" spans="1:38" x14ac:dyDescent="0.25">
      <c r="A88" s="2" t="s">
        <v>23</v>
      </c>
      <c r="B88" s="2" t="s">
        <v>174</v>
      </c>
      <c r="C88" s="2" t="s">
        <v>153</v>
      </c>
      <c r="D88" s="2" t="s">
        <v>154</v>
      </c>
      <c r="E88" s="2" t="s">
        <v>28</v>
      </c>
      <c r="F88" s="14" t="s">
        <v>145</v>
      </c>
      <c r="G88" s="1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2">
        <v>0</v>
      </c>
      <c r="O88" s="13">
        <v>12</v>
      </c>
      <c r="P88" s="1">
        <v>12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0">
        <v>0</v>
      </c>
      <c r="W88" s="11">
        <v>9</v>
      </c>
      <c r="X88" s="1">
        <v>9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2">
        <v>0</v>
      </c>
      <c r="AE88" s="13">
        <v>21</v>
      </c>
      <c r="AF88" s="1">
        <v>21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</row>
    <row r="89" spans="1:38" x14ac:dyDescent="0.25">
      <c r="A89" s="2" t="s">
        <v>23</v>
      </c>
      <c r="B89" s="2" t="s">
        <v>174</v>
      </c>
      <c r="C89" s="2" t="s">
        <v>153</v>
      </c>
      <c r="D89" s="2" t="s">
        <v>154</v>
      </c>
      <c r="E89" s="2" t="s">
        <v>28</v>
      </c>
      <c r="F89" s="14" t="s">
        <v>143</v>
      </c>
      <c r="G89" s="1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2">
        <v>0</v>
      </c>
      <c r="O89" s="13">
        <v>7</v>
      </c>
      <c r="P89" s="1">
        <v>7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0">
        <v>0</v>
      </c>
      <c r="W89" s="11">
        <v>7</v>
      </c>
      <c r="X89" s="1">
        <v>7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2">
        <v>0</v>
      </c>
      <c r="AE89" s="13">
        <v>14</v>
      </c>
      <c r="AF89" s="1">
        <v>14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</row>
    <row r="90" spans="1:38" x14ac:dyDescent="0.25">
      <c r="A90" s="2" t="s">
        <v>23</v>
      </c>
      <c r="B90" s="2" t="s">
        <v>175</v>
      </c>
      <c r="C90" s="2" t="s">
        <v>150</v>
      </c>
      <c r="D90" s="2" t="s">
        <v>151</v>
      </c>
      <c r="E90" s="2" t="s">
        <v>28</v>
      </c>
      <c r="F90" s="14" t="s">
        <v>145</v>
      </c>
      <c r="G90" s="11">
        <v>21</v>
      </c>
      <c r="H90" s="1">
        <v>17</v>
      </c>
      <c r="I90" s="1">
        <v>3</v>
      </c>
      <c r="J90" s="1">
        <v>1</v>
      </c>
      <c r="K90" s="1">
        <v>0</v>
      </c>
      <c r="L90" s="1">
        <v>0</v>
      </c>
      <c r="M90" s="1">
        <v>0</v>
      </c>
      <c r="N90" s="12">
        <v>4</v>
      </c>
      <c r="O90" s="13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0">
        <v>0</v>
      </c>
      <c r="W90" s="1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2">
        <v>0</v>
      </c>
      <c r="AE90" s="13">
        <v>21</v>
      </c>
      <c r="AF90" s="1">
        <v>17</v>
      </c>
      <c r="AG90" s="1">
        <v>3</v>
      </c>
      <c r="AH90" s="1">
        <v>1</v>
      </c>
      <c r="AI90" s="1">
        <v>0</v>
      </c>
      <c r="AJ90" s="1">
        <v>0</v>
      </c>
      <c r="AK90" s="1">
        <v>0</v>
      </c>
      <c r="AL90" s="1">
        <v>4</v>
      </c>
    </row>
    <row r="91" spans="1:38" x14ac:dyDescent="0.25">
      <c r="A91" s="2" t="s">
        <v>23</v>
      </c>
      <c r="B91" s="2" t="s">
        <v>175</v>
      </c>
      <c r="C91" s="2" t="s">
        <v>150</v>
      </c>
      <c r="D91" s="2" t="s">
        <v>151</v>
      </c>
      <c r="E91" s="2" t="s">
        <v>28</v>
      </c>
      <c r="F91" s="14" t="s">
        <v>143</v>
      </c>
      <c r="G91" s="11">
        <v>15</v>
      </c>
      <c r="H91" s="1">
        <v>12</v>
      </c>
      <c r="I91" s="1">
        <v>3</v>
      </c>
      <c r="J91" s="1">
        <v>0</v>
      </c>
      <c r="K91" s="1">
        <v>0</v>
      </c>
      <c r="L91" s="1">
        <v>0</v>
      </c>
      <c r="M91" s="1">
        <v>0</v>
      </c>
      <c r="N91" s="12">
        <v>3</v>
      </c>
      <c r="O91" s="13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0">
        <v>0</v>
      </c>
      <c r="W91" s="1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2">
        <v>0</v>
      </c>
      <c r="AE91" s="13">
        <v>15</v>
      </c>
      <c r="AF91" s="1">
        <v>12</v>
      </c>
      <c r="AG91" s="1">
        <v>3</v>
      </c>
      <c r="AH91" s="1">
        <v>0</v>
      </c>
      <c r="AI91" s="1">
        <v>0</v>
      </c>
      <c r="AJ91" s="1">
        <v>0</v>
      </c>
      <c r="AK91" s="1">
        <v>0</v>
      </c>
      <c r="AL91" s="1">
        <v>3</v>
      </c>
    </row>
    <row r="92" spans="1:38" x14ac:dyDescent="0.25">
      <c r="A92" s="2" t="s">
        <v>23</v>
      </c>
      <c r="B92" s="2" t="s">
        <v>175</v>
      </c>
      <c r="C92" s="2" t="s">
        <v>153</v>
      </c>
      <c r="D92" s="2" t="s">
        <v>154</v>
      </c>
      <c r="E92" s="2" t="s">
        <v>28</v>
      </c>
      <c r="F92" s="14" t="s">
        <v>145</v>
      </c>
      <c r="G92" s="1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2">
        <v>0</v>
      </c>
      <c r="O92" s="13">
        <v>22</v>
      </c>
      <c r="P92" s="1">
        <v>21</v>
      </c>
      <c r="Q92" s="1">
        <v>1</v>
      </c>
      <c r="R92" s="1">
        <v>0</v>
      </c>
      <c r="S92" s="1">
        <v>0</v>
      </c>
      <c r="T92" s="1">
        <v>0</v>
      </c>
      <c r="U92" s="1">
        <v>0</v>
      </c>
      <c r="V92" s="10">
        <v>1</v>
      </c>
      <c r="W92" s="11">
        <v>15</v>
      </c>
      <c r="X92" s="1">
        <v>10</v>
      </c>
      <c r="Y92" s="1">
        <v>2</v>
      </c>
      <c r="Z92" s="1">
        <v>1</v>
      </c>
      <c r="AA92" s="1">
        <v>2</v>
      </c>
      <c r="AB92" s="1">
        <v>0</v>
      </c>
      <c r="AC92" s="1">
        <v>0</v>
      </c>
      <c r="AD92" s="12">
        <v>5</v>
      </c>
      <c r="AE92" s="13">
        <v>37</v>
      </c>
      <c r="AF92" s="1">
        <v>31</v>
      </c>
      <c r="AG92" s="1">
        <v>3</v>
      </c>
      <c r="AH92" s="1">
        <v>1</v>
      </c>
      <c r="AI92" s="1">
        <v>2</v>
      </c>
      <c r="AJ92" s="1">
        <v>0</v>
      </c>
      <c r="AK92" s="1">
        <v>0</v>
      </c>
      <c r="AL92" s="1">
        <v>6</v>
      </c>
    </row>
    <row r="93" spans="1:38" x14ac:dyDescent="0.25">
      <c r="A93" s="2" t="s">
        <v>23</v>
      </c>
      <c r="B93" s="2" t="s">
        <v>175</v>
      </c>
      <c r="C93" s="2" t="s">
        <v>153</v>
      </c>
      <c r="D93" s="2" t="s">
        <v>154</v>
      </c>
      <c r="E93" s="2" t="s">
        <v>28</v>
      </c>
      <c r="F93" s="14" t="s">
        <v>143</v>
      </c>
      <c r="G93" s="1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2">
        <v>0</v>
      </c>
      <c r="O93" s="13">
        <v>8</v>
      </c>
      <c r="P93" s="1">
        <v>4</v>
      </c>
      <c r="Q93" s="1">
        <v>2</v>
      </c>
      <c r="R93" s="1">
        <v>1</v>
      </c>
      <c r="S93" s="1">
        <v>0</v>
      </c>
      <c r="T93" s="1">
        <v>0</v>
      </c>
      <c r="U93" s="1">
        <v>1</v>
      </c>
      <c r="V93" s="10">
        <v>4</v>
      </c>
      <c r="W93" s="11">
        <v>9</v>
      </c>
      <c r="X93" s="1">
        <v>8</v>
      </c>
      <c r="Y93" s="1">
        <v>1</v>
      </c>
      <c r="Z93" s="1">
        <v>0</v>
      </c>
      <c r="AA93" s="1">
        <v>0</v>
      </c>
      <c r="AB93" s="1">
        <v>0</v>
      </c>
      <c r="AC93" s="1">
        <v>0</v>
      </c>
      <c r="AD93" s="12">
        <v>1</v>
      </c>
      <c r="AE93" s="13">
        <v>17</v>
      </c>
      <c r="AF93" s="1">
        <v>12</v>
      </c>
      <c r="AG93" s="1">
        <v>3</v>
      </c>
      <c r="AH93" s="1">
        <v>1</v>
      </c>
      <c r="AI93" s="1">
        <v>0</v>
      </c>
      <c r="AJ93" s="1">
        <v>0</v>
      </c>
      <c r="AK93" s="1">
        <v>1</v>
      </c>
      <c r="AL93" s="1">
        <v>5</v>
      </c>
    </row>
    <row r="94" spans="1:38" x14ac:dyDescent="0.25">
      <c r="A94" s="2" t="s">
        <v>23</v>
      </c>
      <c r="B94" s="2" t="s">
        <v>176</v>
      </c>
      <c r="C94" s="2" t="s">
        <v>150</v>
      </c>
      <c r="D94" s="2" t="s">
        <v>151</v>
      </c>
      <c r="E94" s="2" t="s">
        <v>28</v>
      </c>
      <c r="F94" s="14" t="s">
        <v>145</v>
      </c>
      <c r="G94" s="11">
        <v>25</v>
      </c>
      <c r="H94" s="1">
        <v>25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2">
        <v>0</v>
      </c>
      <c r="O94" s="13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0">
        <v>0</v>
      </c>
      <c r="W94" s="1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2">
        <v>0</v>
      </c>
      <c r="AE94" s="13">
        <v>25</v>
      </c>
      <c r="AF94" s="1">
        <v>25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</row>
    <row r="95" spans="1:38" x14ac:dyDescent="0.25">
      <c r="A95" s="2" t="s">
        <v>23</v>
      </c>
      <c r="B95" s="2" t="s">
        <v>176</v>
      </c>
      <c r="C95" s="2" t="s">
        <v>150</v>
      </c>
      <c r="D95" s="2" t="s">
        <v>151</v>
      </c>
      <c r="E95" s="2" t="s">
        <v>28</v>
      </c>
      <c r="F95" s="14" t="s">
        <v>143</v>
      </c>
      <c r="G95" s="11">
        <v>14</v>
      </c>
      <c r="H95" s="1">
        <v>14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2">
        <v>0</v>
      </c>
      <c r="O95" s="13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0">
        <v>0</v>
      </c>
      <c r="W95" s="1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2">
        <v>0</v>
      </c>
      <c r="AE95" s="13">
        <v>14</v>
      </c>
      <c r="AF95" s="1">
        <v>14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</row>
    <row r="96" spans="1:38" x14ac:dyDescent="0.25">
      <c r="A96" s="2" t="s">
        <v>23</v>
      </c>
      <c r="B96" s="2" t="s">
        <v>176</v>
      </c>
      <c r="C96" s="2" t="s">
        <v>153</v>
      </c>
      <c r="D96" s="2" t="s">
        <v>154</v>
      </c>
      <c r="E96" s="2" t="s">
        <v>28</v>
      </c>
      <c r="F96" s="14" t="s">
        <v>145</v>
      </c>
      <c r="G96" s="1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2">
        <v>0</v>
      </c>
      <c r="O96" s="13">
        <v>17</v>
      </c>
      <c r="P96" s="1">
        <v>17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0">
        <v>0</v>
      </c>
      <c r="W96" s="11">
        <v>25</v>
      </c>
      <c r="X96" s="1">
        <v>25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2">
        <v>0</v>
      </c>
      <c r="AE96" s="13">
        <v>42</v>
      </c>
      <c r="AF96" s="1">
        <v>42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</row>
    <row r="97" spans="1:38" x14ac:dyDescent="0.25">
      <c r="A97" s="2" t="s">
        <v>23</v>
      </c>
      <c r="B97" s="2" t="s">
        <v>176</v>
      </c>
      <c r="C97" s="2" t="s">
        <v>153</v>
      </c>
      <c r="D97" s="2" t="s">
        <v>154</v>
      </c>
      <c r="E97" s="2" t="s">
        <v>28</v>
      </c>
      <c r="F97" s="14" t="s">
        <v>143</v>
      </c>
      <c r="G97" s="1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2">
        <v>0</v>
      </c>
      <c r="O97" s="13">
        <v>11</v>
      </c>
      <c r="P97" s="1">
        <v>11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0">
        <v>0</v>
      </c>
      <c r="W97" s="11">
        <v>13</v>
      </c>
      <c r="X97" s="1">
        <v>13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2">
        <v>0</v>
      </c>
      <c r="AE97" s="13">
        <v>24</v>
      </c>
      <c r="AF97" s="1">
        <v>24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</row>
    <row r="98" spans="1:38" x14ac:dyDescent="0.25">
      <c r="A98" s="2" t="s">
        <v>23</v>
      </c>
      <c r="B98" s="2" t="s">
        <v>177</v>
      </c>
      <c r="C98" s="2" t="s">
        <v>150</v>
      </c>
      <c r="D98" s="2" t="s">
        <v>151</v>
      </c>
      <c r="E98" s="2" t="s">
        <v>28</v>
      </c>
      <c r="F98" s="14" t="s">
        <v>145</v>
      </c>
      <c r="G98" s="11">
        <v>25</v>
      </c>
      <c r="H98" s="1">
        <v>25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2">
        <v>0</v>
      </c>
      <c r="O98" s="13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0">
        <v>0</v>
      </c>
      <c r="W98" s="1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2">
        <v>0</v>
      </c>
      <c r="AE98" s="13">
        <v>25</v>
      </c>
      <c r="AF98" s="1">
        <v>25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</row>
    <row r="99" spans="1:38" x14ac:dyDescent="0.25">
      <c r="A99" s="2" t="s">
        <v>23</v>
      </c>
      <c r="B99" s="2" t="s">
        <v>177</v>
      </c>
      <c r="C99" s="2" t="s">
        <v>150</v>
      </c>
      <c r="D99" s="2" t="s">
        <v>151</v>
      </c>
      <c r="E99" s="2" t="s">
        <v>28</v>
      </c>
      <c r="F99" s="14" t="s">
        <v>143</v>
      </c>
      <c r="G99" s="11">
        <v>14</v>
      </c>
      <c r="H99" s="1">
        <v>12</v>
      </c>
      <c r="I99" s="1">
        <v>0</v>
      </c>
      <c r="J99" s="1">
        <v>0</v>
      </c>
      <c r="K99" s="1">
        <v>0</v>
      </c>
      <c r="L99" s="1">
        <v>0</v>
      </c>
      <c r="M99" s="1">
        <v>2</v>
      </c>
      <c r="N99" s="12">
        <v>2</v>
      </c>
      <c r="O99" s="13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0">
        <v>0</v>
      </c>
      <c r="W99" s="1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2">
        <v>0</v>
      </c>
      <c r="AE99" s="13">
        <v>14</v>
      </c>
      <c r="AF99" s="1">
        <v>12</v>
      </c>
      <c r="AG99" s="1">
        <v>0</v>
      </c>
      <c r="AH99" s="1">
        <v>0</v>
      </c>
      <c r="AI99" s="1">
        <v>0</v>
      </c>
      <c r="AJ99" s="1">
        <v>0</v>
      </c>
      <c r="AK99" s="1">
        <v>2</v>
      </c>
      <c r="AL99" s="1">
        <v>2</v>
      </c>
    </row>
    <row r="100" spans="1:38" x14ac:dyDescent="0.25">
      <c r="A100" s="2" t="s">
        <v>23</v>
      </c>
      <c r="B100" s="2" t="s">
        <v>177</v>
      </c>
      <c r="C100" s="2" t="s">
        <v>178</v>
      </c>
      <c r="D100" s="2" t="s">
        <v>179</v>
      </c>
      <c r="E100" s="2" t="s">
        <v>28</v>
      </c>
      <c r="F100" s="14" t="s">
        <v>145</v>
      </c>
      <c r="G100" s="1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2">
        <v>0</v>
      </c>
      <c r="O100" s="13">
        <v>17</v>
      </c>
      <c r="P100" s="1">
        <v>16</v>
      </c>
      <c r="Q100" s="1">
        <v>0</v>
      </c>
      <c r="R100" s="1">
        <v>0</v>
      </c>
      <c r="S100" s="1">
        <v>0</v>
      </c>
      <c r="T100" s="1">
        <v>0</v>
      </c>
      <c r="U100" s="1">
        <v>1</v>
      </c>
      <c r="V100" s="10">
        <v>1</v>
      </c>
      <c r="W100" s="11">
        <v>18</v>
      </c>
      <c r="X100" s="1">
        <v>18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2">
        <v>0</v>
      </c>
      <c r="AE100" s="13">
        <v>35</v>
      </c>
      <c r="AF100" s="1">
        <v>34</v>
      </c>
      <c r="AG100" s="1">
        <v>0</v>
      </c>
      <c r="AH100" s="1">
        <v>0</v>
      </c>
      <c r="AI100" s="1">
        <v>0</v>
      </c>
      <c r="AJ100" s="1">
        <v>0</v>
      </c>
      <c r="AK100" s="1">
        <v>1</v>
      </c>
      <c r="AL100" s="1">
        <v>1</v>
      </c>
    </row>
    <row r="101" spans="1:38" x14ac:dyDescent="0.25">
      <c r="A101" s="2" t="s">
        <v>23</v>
      </c>
      <c r="B101" s="2" t="s">
        <v>177</v>
      </c>
      <c r="C101" s="2" t="s">
        <v>178</v>
      </c>
      <c r="D101" s="2" t="s">
        <v>179</v>
      </c>
      <c r="E101" s="2" t="s">
        <v>28</v>
      </c>
      <c r="F101" s="14" t="s">
        <v>143</v>
      </c>
      <c r="G101" s="1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2">
        <v>0</v>
      </c>
      <c r="O101" s="13">
        <v>10</v>
      </c>
      <c r="P101" s="1">
        <v>10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0">
        <v>0</v>
      </c>
      <c r="W101" s="11">
        <v>4</v>
      </c>
      <c r="X101" s="1">
        <v>4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2">
        <v>0</v>
      </c>
      <c r="AE101" s="13">
        <v>14</v>
      </c>
      <c r="AF101" s="1">
        <v>14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</row>
    <row r="102" spans="1:38" x14ac:dyDescent="0.25">
      <c r="A102" s="2" t="s">
        <v>23</v>
      </c>
      <c r="B102" s="2" t="s">
        <v>180</v>
      </c>
      <c r="C102" s="2" t="s">
        <v>148</v>
      </c>
      <c r="D102" s="2" t="s">
        <v>149</v>
      </c>
      <c r="E102" s="2" t="s">
        <v>28</v>
      </c>
      <c r="F102" s="14" t="s">
        <v>145</v>
      </c>
      <c r="G102" s="1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2">
        <v>0</v>
      </c>
      <c r="O102" s="13">
        <v>16</v>
      </c>
      <c r="P102" s="1">
        <v>16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0">
        <v>0</v>
      </c>
      <c r="W102" s="11">
        <v>7</v>
      </c>
      <c r="X102" s="1">
        <v>7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2">
        <v>0</v>
      </c>
      <c r="AE102" s="13">
        <v>23</v>
      </c>
      <c r="AF102" s="1">
        <v>23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</row>
    <row r="103" spans="1:38" x14ac:dyDescent="0.25">
      <c r="A103" s="2" t="s">
        <v>23</v>
      </c>
      <c r="B103" s="2" t="s">
        <v>180</v>
      </c>
      <c r="C103" s="2" t="s">
        <v>148</v>
      </c>
      <c r="D103" s="2" t="s">
        <v>149</v>
      </c>
      <c r="E103" s="2" t="s">
        <v>28</v>
      </c>
      <c r="F103" s="14" t="s">
        <v>143</v>
      </c>
      <c r="G103" s="1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2">
        <v>0</v>
      </c>
      <c r="O103" s="13">
        <v>9</v>
      </c>
      <c r="P103" s="1">
        <v>9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0">
        <v>0</v>
      </c>
      <c r="W103" s="11">
        <v>4</v>
      </c>
      <c r="X103" s="1">
        <v>4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2">
        <v>0</v>
      </c>
      <c r="AE103" s="13">
        <v>13</v>
      </c>
      <c r="AF103" s="1">
        <v>13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</row>
    <row r="104" spans="1:38" x14ac:dyDescent="0.25">
      <c r="A104" s="2" t="s">
        <v>23</v>
      </c>
      <c r="B104" s="2" t="s">
        <v>180</v>
      </c>
      <c r="C104" s="2" t="s">
        <v>150</v>
      </c>
      <c r="D104" s="2" t="s">
        <v>151</v>
      </c>
      <c r="E104" s="2" t="s">
        <v>28</v>
      </c>
      <c r="F104" s="14" t="s">
        <v>145</v>
      </c>
      <c r="G104" s="11">
        <v>18</v>
      </c>
      <c r="H104" s="1">
        <v>18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2">
        <v>0</v>
      </c>
      <c r="O104" s="13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0">
        <v>0</v>
      </c>
      <c r="W104" s="1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2">
        <v>0</v>
      </c>
      <c r="AE104" s="13">
        <v>18</v>
      </c>
      <c r="AF104" s="1">
        <v>18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</row>
    <row r="105" spans="1:38" x14ac:dyDescent="0.25">
      <c r="A105" s="2" t="s">
        <v>23</v>
      </c>
      <c r="B105" s="2" t="s">
        <v>180</v>
      </c>
      <c r="C105" s="2" t="s">
        <v>150</v>
      </c>
      <c r="D105" s="2" t="s">
        <v>151</v>
      </c>
      <c r="E105" s="2" t="s">
        <v>28</v>
      </c>
      <c r="F105" s="14" t="s">
        <v>143</v>
      </c>
      <c r="G105" s="11">
        <v>10</v>
      </c>
      <c r="H105" s="1">
        <v>10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2">
        <v>0</v>
      </c>
      <c r="O105" s="13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0">
        <v>0</v>
      </c>
      <c r="W105" s="1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2">
        <v>0</v>
      </c>
      <c r="AE105" s="13">
        <v>10</v>
      </c>
      <c r="AF105" s="1">
        <v>10</v>
      </c>
      <c r="AG105" s="1">
        <v>0</v>
      </c>
      <c r="AH105" s="1">
        <v>0</v>
      </c>
      <c r="AI105" s="1">
        <v>0</v>
      </c>
      <c r="AJ105" s="1">
        <v>0</v>
      </c>
      <c r="AK105" s="1">
        <v>0</v>
      </c>
      <c r="AL105" s="1">
        <v>0</v>
      </c>
    </row>
    <row r="106" spans="1:38" x14ac:dyDescent="0.25">
      <c r="A106" s="2" t="s">
        <v>23</v>
      </c>
      <c r="B106" s="2" t="s">
        <v>181</v>
      </c>
      <c r="C106" s="2" t="s">
        <v>150</v>
      </c>
      <c r="D106" s="2" t="s">
        <v>151</v>
      </c>
      <c r="E106" s="2" t="s">
        <v>28</v>
      </c>
      <c r="F106" s="14" t="s">
        <v>145</v>
      </c>
      <c r="G106" s="11">
        <v>24</v>
      </c>
      <c r="H106" s="1">
        <v>24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2">
        <v>0</v>
      </c>
      <c r="O106" s="13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0">
        <v>0</v>
      </c>
      <c r="W106" s="1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2">
        <v>0</v>
      </c>
      <c r="AE106" s="13">
        <v>24</v>
      </c>
      <c r="AF106" s="1">
        <v>24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</row>
    <row r="107" spans="1:38" x14ac:dyDescent="0.25">
      <c r="A107" s="2" t="s">
        <v>23</v>
      </c>
      <c r="B107" s="2" t="s">
        <v>181</v>
      </c>
      <c r="C107" s="2" t="s">
        <v>150</v>
      </c>
      <c r="D107" s="2" t="s">
        <v>151</v>
      </c>
      <c r="E107" s="2" t="s">
        <v>28</v>
      </c>
      <c r="F107" s="14" t="s">
        <v>143</v>
      </c>
      <c r="G107" s="11">
        <v>24</v>
      </c>
      <c r="H107" s="1">
        <v>16</v>
      </c>
      <c r="I107" s="1">
        <v>4</v>
      </c>
      <c r="J107" s="1">
        <v>2</v>
      </c>
      <c r="K107" s="1">
        <v>0</v>
      </c>
      <c r="L107" s="1">
        <v>0</v>
      </c>
      <c r="M107" s="1">
        <v>2</v>
      </c>
      <c r="N107" s="12">
        <v>8</v>
      </c>
      <c r="O107" s="13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0">
        <v>0</v>
      </c>
      <c r="W107" s="1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2">
        <v>0</v>
      </c>
      <c r="AE107" s="13">
        <v>24</v>
      </c>
      <c r="AF107" s="1">
        <v>16</v>
      </c>
      <c r="AG107" s="1">
        <v>4</v>
      </c>
      <c r="AH107" s="1">
        <v>2</v>
      </c>
      <c r="AI107" s="1">
        <v>0</v>
      </c>
      <c r="AJ107" s="1">
        <v>0</v>
      </c>
      <c r="AK107" s="1">
        <v>2</v>
      </c>
      <c r="AL107" s="1">
        <v>8</v>
      </c>
    </row>
    <row r="108" spans="1:38" x14ac:dyDescent="0.25">
      <c r="A108" s="2" t="s">
        <v>23</v>
      </c>
      <c r="B108" s="2" t="s">
        <v>181</v>
      </c>
      <c r="C108" s="2" t="s">
        <v>153</v>
      </c>
      <c r="D108" s="2" t="s">
        <v>154</v>
      </c>
      <c r="E108" s="2" t="s">
        <v>28</v>
      </c>
      <c r="F108" s="14" t="s">
        <v>145</v>
      </c>
      <c r="G108" s="1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2">
        <v>0</v>
      </c>
      <c r="O108" s="13">
        <v>31</v>
      </c>
      <c r="P108" s="1">
        <v>27</v>
      </c>
      <c r="Q108" s="1">
        <v>1</v>
      </c>
      <c r="R108" s="1">
        <v>1</v>
      </c>
      <c r="S108" s="1">
        <v>0</v>
      </c>
      <c r="T108" s="1">
        <v>1</v>
      </c>
      <c r="U108" s="1">
        <v>1</v>
      </c>
      <c r="V108" s="10">
        <v>4</v>
      </c>
      <c r="W108" s="11">
        <v>23</v>
      </c>
      <c r="X108" s="1">
        <v>22</v>
      </c>
      <c r="Y108" s="1">
        <v>0</v>
      </c>
      <c r="Z108" s="1">
        <v>0</v>
      </c>
      <c r="AA108" s="1">
        <v>1</v>
      </c>
      <c r="AB108" s="1">
        <v>0</v>
      </c>
      <c r="AC108" s="1">
        <v>0</v>
      </c>
      <c r="AD108" s="12">
        <v>1</v>
      </c>
      <c r="AE108" s="13">
        <v>54</v>
      </c>
      <c r="AF108" s="1">
        <v>49</v>
      </c>
      <c r="AG108" s="1">
        <v>1</v>
      </c>
      <c r="AH108" s="1">
        <v>1</v>
      </c>
      <c r="AI108" s="1">
        <v>1</v>
      </c>
      <c r="AJ108" s="1">
        <v>1</v>
      </c>
      <c r="AK108" s="1">
        <v>1</v>
      </c>
      <c r="AL108" s="1">
        <v>5</v>
      </c>
    </row>
    <row r="109" spans="1:38" x14ac:dyDescent="0.25">
      <c r="A109" s="2" t="s">
        <v>23</v>
      </c>
      <c r="B109" s="2" t="s">
        <v>181</v>
      </c>
      <c r="C109" s="2" t="s">
        <v>153</v>
      </c>
      <c r="D109" s="2" t="s">
        <v>154</v>
      </c>
      <c r="E109" s="2" t="s">
        <v>28</v>
      </c>
      <c r="F109" s="14" t="s">
        <v>143</v>
      </c>
      <c r="G109" s="1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2">
        <v>0</v>
      </c>
      <c r="O109" s="13">
        <v>17</v>
      </c>
      <c r="P109" s="1">
        <v>11</v>
      </c>
      <c r="Q109" s="1">
        <v>4</v>
      </c>
      <c r="R109" s="1">
        <v>1</v>
      </c>
      <c r="S109" s="1">
        <v>1</v>
      </c>
      <c r="T109" s="1">
        <v>0</v>
      </c>
      <c r="U109" s="1">
        <v>0</v>
      </c>
      <c r="V109" s="10">
        <v>6</v>
      </c>
      <c r="W109" s="11">
        <v>17</v>
      </c>
      <c r="X109" s="1">
        <v>16</v>
      </c>
      <c r="Y109" s="1">
        <v>0</v>
      </c>
      <c r="Z109" s="1">
        <v>0</v>
      </c>
      <c r="AA109" s="1">
        <v>1</v>
      </c>
      <c r="AB109" s="1">
        <v>0</v>
      </c>
      <c r="AC109" s="1">
        <v>0</v>
      </c>
      <c r="AD109" s="12">
        <v>1</v>
      </c>
      <c r="AE109" s="13">
        <v>34</v>
      </c>
      <c r="AF109" s="1">
        <v>27</v>
      </c>
      <c r="AG109" s="1">
        <v>4</v>
      </c>
      <c r="AH109" s="1">
        <v>1</v>
      </c>
      <c r="AI109" s="1">
        <v>2</v>
      </c>
      <c r="AJ109" s="1">
        <v>0</v>
      </c>
      <c r="AK109" s="1">
        <v>0</v>
      </c>
      <c r="AL109" s="1">
        <v>7</v>
      </c>
    </row>
    <row r="110" spans="1:38" x14ac:dyDescent="0.25">
      <c r="A110" s="2" t="s">
        <v>23</v>
      </c>
      <c r="B110" s="2" t="s">
        <v>182</v>
      </c>
      <c r="C110" s="2" t="s">
        <v>168</v>
      </c>
      <c r="D110" s="2" t="s">
        <v>169</v>
      </c>
      <c r="E110" s="2" t="s">
        <v>28</v>
      </c>
      <c r="F110" s="14" t="s">
        <v>145</v>
      </c>
      <c r="G110" s="1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2">
        <v>0</v>
      </c>
      <c r="O110" s="13">
        <v>3</v>
      </c>
      <c r="P110" s="1">
        <v>2</v>
      </c>
      <c r="Q110" s="1">
        <v>0</v>
      </c>
      <c r="R110" s="1">
        <v>0</v>
      </c>
      <c r="S110" s="1">
        <v>0</v>
      </c>
      <c r="T110" s="1">
        <v>0</v>
      </c>
      <c r="U110" s="1">
        <v>1</v>
      </c>
      <c r="V110" s="10">
        <v>1</v>
      </c>
      <c r="W110" s="11">
        <v>3</v>
      </c>
      <c r="X110" s="1">
        <v>3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2">
        <v>0</v>
      </c>
      <c r="AE110" s="13">
        <v>6</v>
      </c>
      <c r="AF110" s="1">
        <v>5</v>
      </c>
      <c r="AG110" s="1">
        <v>0</v>
      </c>
      <c r="AH110" s="1">
        <v>0</v>
      </c>
      <c r="AI110" s="1">
        <v>0</v>
      </c>
      <c r="AJ110" s="1">
        <v>0</v>
      </c>
      <c r="AK110" s="1">
        <v>1</v>
      </c>
      <c r="AL110" s="1">
        <v>1</v>
      </c>
    </row>
    <row r="111" spans="1:38" x14ac:dyDescent="0.25">
      <c r="A111" s="2" t="s">
        <v>23</v>
      </c>
      <c r="B111" s="2" t="s">
        <v>182</v>
      </c>
      <c r="C111" s="2" t="s">
        <v>168</v>
      </c>
      <c r="D111" s="2" t="s">
        <v>169</v>
      </c>
      <c r="E111" s="2" t="s">
        <v>28</v>
      </c>
      <c r="F111" s="14" t="s">
        <v>143</v>
      </c>
      <c r="G111" s="1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2">
        <v>0</v>
      </c>
      <c r="O111" s="13">
        <v>3</v>
      </c>
      <c r="P111" s="1">
        <v>2</v>
      </c>
      <c r="Q111" s="1">
        <v>1</v>
      </c>
      <c r="R111" s="1">
        <v>0</v>
      </c>
      <c r="S111" s="1">
        <v>0</v>
      </c>
      <c r="T111" s="1">
        <v>0</v>
      </c>
      <c r="U111" s="1">
        <v>0</v>
      </c>
      <c r="V111" s="10">
        <v>1</v>
      </c>
      <c r="W111" s="11">
        <v>3</v>
      </c>
      <c r="X111" s="1">
        <v>3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2">
        <v>0</v>
      </c>
      <c r="AE111" s="13">
        <v>6</v>
      </c>
      <c r="AF111" s="1">
        <v>5</v>
      </c>
      <c r="AG111" s="1">
        <v>1</v>
      </c>
      <c r="AH111" s="1">
        <v>0</v>
      </c>
      <c r="AI111" s="1">
        <v>0</v>
      </c>
      <c r="AJ111" s="1">
        <v>0</v>
      </c>
      <c r="AK111" s="1">
        <v>0</v>
      </c>
      <c r="AL111" s="1">
        <v>1</v>
      </c>
    </row>
    <row r="112" spans="1:38" x14ac:dyDescent="0.25">
      <c r="A112" s="2" t="s">
        <v>23</v>
      </c>
      <c r="B112" s="2" t="s">
        <v>182</v>
      </c>
      <c r="C112" s="2" t="s">
        <v>150</v>
      </c>
      <c r="D112" s="2" t="s">
        <v>151</v>
      </c>
      <c r="E112" s="2" t="s">
        <v>28</v>
      </c>
      <c r="F112" s="14" t="s">
        <v>145</v>
      </c>
      <c r="G112" s="11">
        <v>4</v>
      </c>
      <c r="H112" s="1">
        <v>4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2">
        <v>0</v>
      </c>
      <c r="O112" s="13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0">
        <v>0</v>
      </c>
      <c r="W112" s="1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2">
        <v>0</v>
      </c>
      <c r="AE112" s="13">
        <v>4</v>
      </c>
      <c r="AF112" s="1">
        <v>4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</row>
    <row r="113" spans="1:38" x14ac:dyDescent="0.25">
      <c r="A113" s="2" t="s">
        <v>23</v>
      </c>
      <c r="B113" s="2" t="s">
        <v>182</v>
      </c>
      <c r="C113" s="2" t="s">
        <v>150</v>
      </c>
      <c r="D113" s="2" t="s">
        <v>151</v>
      </c>
      <c r="E113" s="2" t="s">
        <v>28</v>
      </c>
      <c r="F113" s="14" t="s">
        <v>143</v>
      </c>
      <c r="G113" s="11">
        <v>4</v>
      </c>
      <c r="H113" s="1">
        <v>2</v>
      </c>
      <c r="I113" s="1">
        <v>0</v>
      </c>
      <c r="J113" s="1">
        <v>0</v>
      </c>
      <c r="K113" s="1">
        <v>1</v>
      </c>
      <c r="L113" s="1">
        <v>0</v>
      </c>
      <c r="M113" s="1">
        <v>1</v>
      </c>
      <c r="N113" s="12">
        <v>2</v>
      </c>
      <c r="O113" s="13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0">
        <v>0</v>
      </c>
      <c r="W113" s="1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2">
        <v>0</v>
      </c>
      <c r="AE113" s="13">
        <v>4</v>
      </c>
      <c r="AF113" s="1">
        <v>2</v>
      </c>
      <c r="AG113" s="1">
        <v>0</v>
      </c>
      <c r="AH113" s="1">
        <v>0</v>
      </c>
      <c r="AI113" s="1">
        <v>1</v>
      </c>
      <c r="AJ113" s="1">
        <v>0</v>
      </c>
      <c r="AK113" s="1">
        <v>1</v>
      </c>
      <c r="AL113" s="1">
        <v>2</v>
      </c>
    </row>
    <row r="114" spans="1:38" x14ac:dyDescent="0.25">
      <c r="A114" s="2" t="s">
        <v>23</v>
      </c>
      <c r="B114" s="2" t="s">
        <v>183</v>
      </c>
      <c r="C114" s="2" t="s">
        <v>168</v>
      </c>
      <c r="D114" s="2" t="s">
        <v>169</v>
      </c>
      <c r="E114" s="2" t="s">
        <v>28</v>
      </c>
      <c r="F114" s="14" t="s">
        <v>145</v>
      </c>
      <c r="G114" s="1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2">
        <v>0</v>
      </c>
      <c r="O114" s="13">
        <v>18</v>
      </c>
      <c r="P114" s="1">
        <v>18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0">
        <v>0</v>
      </c>
      <c r="W114" s="11">
        <v>11</v>
      </c>
      <c r="X114" s="1">
        <v>11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2">
        <v>0</v>
      </c>
      <c r="AE114" s="13">
        <v>29</v>
      </c>
      <c r="AF114" s="1">
        <v>29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</row>
    <row r="115" spans="1:38" x14ac:dyDescent="0.25">
      <c r="A115" s="2" t="s">
        <v>23</v>
      </c>
      <c r="B115" s="2" t="s">
        <v>183</v>
      </c>
      <c r="C115" s="2" t="s">
        <v>168</v>
      </c>
      <c r="D115" s="2" t="s">
        <v>169</v>
      </c>
      <c r="E115" s="2" t="s">
        <v>28</v>
      </c>
      <c r="F115" s="14" t="s">
        <v>143</v>
      </c>
      <c r="G115" s="1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2">
        <v>0</v>
      </c>
      <c r="O115" s="13">
        <v>13</v>
      </c>
      <c r="P115" s="1">
        <v>13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0">
        <v>0</v>
      </c>
      <c r="W115" s="11">
        <v>10</v>
      </c>
      <c r="X115" s="1">
        <v>10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2">
        <v>0</v>
      </c>
      <c r="AE115" s="13">
        <v>23</v>
      </c>
      <c r="AF115" s="1">
        <v>23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</row>
    <row r="116" spans="1:38" x14ac:dyDescent="0.25">
      <c r="A116" s="2" t="s">
        <v>23</v>
      </c>
      <c r="B116" s="2" t="s">
        <v>183</v>
      </c>
      <c r="C116" s="2" t="s">
        <v>150</v>
      </c>
      <c r="D116" s="2" t="s">
        <v>151</v>
      </c>
      <c r="E116" s="2" t="s">
        <v>28</v>
      </c>
      <c r="F116" s="14" t="s">
        <v>145</v>
      </c>
      <c r="G116" s="11">
        <v>23</v>
      </c>
      <c r="H116" s="1">
        <v>23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2">
        <v>0</v>
      </c>
      <c r="O116" s="13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0">
        <v>0</v>
      </c>
      <c r="W116" s="1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2">
        <v>0</v>
      </c>
      <c r="AE116" s="13">
        <v>23</v>
      </c>
      <c r="AF116" s="1">
        <v>23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</row>
    <row r="117" spans="1:38" x14ac:dyDescent="0.25">
      <c r="A117" s="2" t="s">
        <v>23</v>
      </c>
      <c r="B117" s="2" t="s">
        <v>183</v>
      </c>
      <c r="C117" s="2" t="s">
        <v>150</v>
      </c>
      <c r="D117" s="2" t="s">
        <v>151</v>
      </c>
      <c r="E117" s="2" t="s">
        <v>28</v>
      </c>
      <c r="F117" s="14" t="s">
        <v>143</v>
      </c>
      <c r="G117" s="11">
        <v>22</v>
      </c>
      <c r="H117" s="1">
        <v>22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2">
        <v>0</v>
      </c>
      <c r="O117" s="13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0">
        <v>0</v>
      </c>
      <c r="W117" s="1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2">
        <v>0</v>
      </c>
      <c r="AE117" s="13">
        <v>22</v>
      </c>
      <c r="AF117" s="1">
        <v>22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</row>
    <row r="118" spans="1:38" x14ac:dyDescent="0.25">
      <c r="A118" s="2" t="s">
        <v>23</v>
      </c>
      <c r="B118" s="2" t="s">
        <v>184</v>
      </c>
      <c r="C118" s="2" t="s">
        <v>150</v>
      </c>
      <c r="D118" s="2" t="s">
        <v>151</v>
      </c>
      <c r="E118" s="2" t="s">
        <v>28</v>
      </c>
      <c r="F118" s="14" t="s">
        <v>145</v>
      </c>
      <c r="G118" s="11">
        <v>23</v>
      </c>
      <c r="H118" s="1">
        <v>19</v>
      </c>
      <c r="I118" s="1">
        <v>0</v>
      </c>
      <c r="J118" s="1">
        <v>0</v>
      </c>
      <c r="K118" s="1">
        <v>0</v>
      </c>
      <c r="L118" s="1">
        <v>1</v>
      </c>
      <c r="M118" s="1">
        <v>3</v>
      </c>
      <c r="N118" s="12">
        <v>4</v>
      </c>
      <c r="O118" s="13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0">
        <v>0</v>
      </c>
      <c r="W118" s="1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2">
        <v>0</v>
      </c>
      <c r="AE118" s="13">
        <v>23</v>
      </c>
      <c r="AF118" s="1">
        <v>19</v>
      </c>
      <c r="AG118" s="1">
        <v>0</v>
      </c>
      <c r="AH118" s="1">
        <v>0</v>
      </c>
      <c r="AI118" s="1">
        <v>0</v>
      </c>
      <c r="AJ118" s="1">
        <v>1</v>
      </c>
      <c r="AK118" s="1">
        <v>3</v>
      </c>
      <c r="AL118" s="1">
        <v>4</v>
      </c>
    </row>
    <row r="119" spans="1:38" x14ac:dyDescent="0.25">
      <c r="A119" s="2" t="s">
        <v>23</v>
      </c>
      <c r="B119" s="2" t="s">
        <v>184</v>
      </c>
      <c r="C119" s="2" t="s">
        <v>150</v>
      </c>
      <c r="D119" s="2" t="s">
        <v>151</v>
      </c>
      <c r="E119" s="2" t="s">
        <v>28</v>
      </c>
      <c r="F119" s="14" t="s">
        <v>143</v>
      </c>
      <c r="G119" s="11">
        <v>17</v>
      </c>
      <c r="H119" s="1">
        <v>12</v>
      </c>
      <c r="I119" s="1">
        <v>0</v>
      </c>
      <c r="J119" s="1">
        <v>0</v>
      </c>
      <c r="K119" s="1">
        <v>0</v>
      </c>
      <c r="L119" s="1">
        <v>0</v>
      </c>
      <c r="M119" s="1">
        <v>5</v>
      </c>
      <c r="N119" s="12">
        <v>5</v>
      </c>
      <c r="O119" s="13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0">
        <v>0</v>
      </c>
      <c r="W119" s="1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2">
        <v>0</v>
      </c>
      <c r="AE119" s="13">
        <v>17</v>
      </c>
      <c r="AF119" s="1">
        <v>12</v>
      </c>
      <c r="AG119" s="1">
        <v>0</v>
      </c>
      <c r="AH119" s="1">
        <v>0</v>
      </c>
      <c r="AI119" s="1">
        <v>0</v>
      </c>
      <c r="AJ119" s="1">
        <v>0</v>
      </c>
      <c r="AK119" s="1">
        <v>5</v>
      </c>
      <c r="AL119" s="1">
        <v>5</v>
      </c>
    </row>
    <row r="120" spans="1:38" x14ac:dyDescent="0.25">
      <c r="A120" s="2" t="s">
        <v>23</v>
      </c>
      <c r="B120" s="2" t="s">
        <v>184</v>
      </c>
      <c r="C120" s="2" t="s">
        <v>153</v>
      </c>
      <c r="D120" s="2" t="s">
        <v>154</v>
      </c>
      <c r="E120" s="2" t="s">
        <v>28</v>
      </c>
      <c r="F120" s="14" t="s">
        <v>145</v>
      </c>
      <c r="G120" s="1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2">
        <v>0</v>
      </c>
      <c r="O120" s="13">
        <v>29</v>
      </c>
      <c r="P120" s="1">
        <v>29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0">
        <v>0</v>
      </c>
      <c r="W120" s="11">
        <v>26</v>
      </c>
      <c r="X120" s="1">
        <v>26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2">
        <v>0</v>
      </c>
      <c r="AE120" s="13">
        <v>55</v>
      </c>
      <c r="AF120" s="1">
        <v>55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</row>
    <row r="121" spans="1:38" x14ac:dyDescent="0.25">
      <c r="A121" s="2" t="s">
        <v>23</v>
      </c>
      <c r="B121" s="2" t="s">
        <v>184</v>
      </c>
      <c r="C121" s="2" t="s">
        <v>153</v>
      </c>
      <c r="D121" s="2" t="s">
        <v>154</v>
      </c>
      <c r="E121" s="2" t="s">
        <v>28</v>
      </c>
      <c r="F121" s="14" t="s">
        <v>143</v>
      </c>
      <c r="G121" s="1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2">
        <v>0</v>
      </c>
      <c r="O121" s="13">
        <v>18</v>
      </c>
      <c r="P121" s="1">
        <v>17</v>
      </c>
      <c r="Q121" s="1">
        <v>0</v>
      </c>
      <c r="R121" s="1">
        <v>0</v>
      </c>
      <c r="S121" s="1">
        <v>0</v>
      </c>
      <c r="T121" s="1">
        <v>0</v>
      </c>
      <c r="U121" s="1">
        <v>1</v>
      </c>
      <c r="V121" s="10">
        <v>1</v>
      </c>
      <c r="W121" s="11">
        <v>13</v>
      </c>
      <c r="X121" s="1">
        <v>13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2">
        <v>0</v>
      </c>
      <c r="AE121" s="13">
        <v>31</v>
      </c>
      <c r="AF121" s="1">
        <v>30</v>
      </c>
      <c r="AG121" s="1">
        <v>0</v>
      </c>
      <c r="AH121" s="1">
        <v>0</v>
      </c>
      <c r="AI121" s="1">
        <v>0</v>
      </c>
      <c r="AJ121" s="1">
        <v>0</v>
      </c>
      <c r="AK121" s="1">
        <v>1</v>
      </c>
      <c r="AL121" s="1">
        <v>1</v>
      </c>
    </row>
    <row r="122" spans="1:38" x14ac:dyDescent="0.25">
      <c r="A122" s="2" t="s">
        <v>23</v>
      </c>
      <c r="B122" s="2" t="s">
        <v>185</v>
      </c>
      <c r="C122" s="2" t="s">
        <v>168</v>
      </c>
      <c r="D122" s="2" t="s">
        <v>169</v>
      </c>
      <c r="E122" s="2" t="s">
        <v>28</v>
      </c>
      <c r="F122" s="14" t="s">
        <v>145</v>
      </c>
      <c r="G122" s="1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2">
        <v>0</v>
      </c>
      <c r="O122" s="13">
        <v>9</v>
      </c>
      <c r="P122" s="1">
        <v>9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0">
        <v>0</v>
      </c>
      <c r="W122" s="11">
        <v>5</v>
      </c>
      <c r="X122" s="1">
        <v>5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2">
        <v>0</v>
      </c>
      <c r="AE122" s="13">
        <v>14</v>
      </c>
      <c r="AF122" s="1">
        <v>14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</row>
    <row r="123" spans="1:38" x14ac:dyDescent="0.25">
      <c r="A123" s="2" t="s">
        <v>23</v>
      </c>
      <c r="B123" s="2" t="s">
        <v>185</v>
      </c>
      <c r="C123" s="2" t="s">
        <v>168</v>
      </c>
      <c r="D123" s="2" t="s">
        <v>169</v>
      </c>
      <c r="E123" s="2" t="s">
        <v>28</v>
      </c>
      <c r="F123" s="14" t="s">
        <v>143</v>
      </c>
      <c r="G123" s="1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2">
        <v>0</v>
      </c>
      <c r="O123" s="13">
        <v>6</v>
      </c>
      <c r="P123" s="1">
        <v>6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0">
        <v>0</v>
      </c>
      <c r="W123" s="11">
        <v>5</v>
      </c>
      <c r="X123" s="1">
        <v>5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2">
        <v>0</v>
      </c>
      <c r="AE123" s="13">
        <v>11</v>
      </c>
      <c r="AF123" s="1">
        <v>11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</row>
    <row r="124" spans="1:38" x14ac:dyDescent="0.25">
      <c r="A124" s="2" t="s">
        <v>23</v>
      </c>
      <c r="B124" s="2" t="s">
        <v>185</v>
      </c>
      <c r="C124" s="2" t="s">
        <v>150</v>
      </c>
      <c r="D124" s="2" t="s">
        <v>151</v>
      </c>
      <c r="E124" s="2" t="s">
        <v>28</v>
      </c>
      <c r="F124" s="14" t="s">
        <v>145</v>
      </c>
      <c r="G124" s="11">
        <v>9</v>
      </c>
      <c r="H124" s="1">
        <v>9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2">
        <v>0</v>
      </c>
      <c r="O124" s="13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0">
        <v>0</v>
      </c>
      <c r="W124" s="1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2">
        <v>0</v>
      </c>
      <c r="AE124" s="13">
        <v>9</v>
      </c>
      <c r="AF124" s="1">
        <v>9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</row>
    <row r="125" spans="1:38" x14ac:dyDescent="0.25">
      <c r="A125" s="2" t="s">
        <v>23</v>
      </c>
      <c r="B125" s="2" t="s">
        <v>185</v>
      </c>
      <c r="C125" s="2" t="s">
        <v>150</v>
      </c>
      <c r="D125" s="2" t="s">
        <v>151</v>
      </c>
      <c r="E125" s="2" t="s">
        <v>28</v>
      </c>
      <c r="F125" s="14" t="s">
        <v>143</v>
      </c>
      <c r="G125" s="11">
        <v>4</v>
      </c>
      <c r="H125" s="1">
        <v>4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2">
        <v>0</v>
      </c>
      <c r="O125" s="13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0">
        <v>0</v>
      </c>
      <c r="W125" s="1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2">
        <v>0</v>
      </c>
      <c r="AE125" s="13">
        <v>4</v>
      </c>
      <c r="AF125" s="1">
        <v>4</v>
      </c>
      <c r="AG125" s="1">
        <v>0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</row>
    <row r="126" spans="1:38" x14ac:dyDescent="0.25">
      <c r="A126" s="2" t="s">
        <v>23</v>
      </c>
      <c r="B126" s="2" t="s">
        <v>186</v>
      </c>
      <c r="C126" s="2" t="s">
        <v>150</v>
      </c>
      <c r="D126" s="2" t="s">
        <v>151</v>
      </c>
      <c r="E126" s="2" t="s">
        <v>28</v>
      </c>
      <c r="F126" s="14" t="s">
        <v>145</v>
      </c>
      <c r="G126" s="11">
        <v>18</v>
      </c>
      <c r="H126" s="1">
        <v>18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2">
        <v>0</v>
      </c>
      <c r="O126" s="13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0">
        <v>0</v>
      </c>
      <c r="W126" s="1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2">
        <v>0</v>
      </c>
      <c r="AE126" s="13">
        <v>18</v>
      </c>
      <c r="AF126" s="1">
        <v>18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</row>
    <row r="127" spans="1:38" x14ac:dyDescent="0.25">
      <c r="A127" s="2" t="s">
        <v>23</v>
      </c>
      <c r="B127" s="2" t="s">
        <v>186</v>
      </c>
      <c r="C127" s="2" t="s">
        <v>150</v>
      </c>
      <c r="D127" s="2" t="s">
        <v>151</v>
      </c>
      <c r="E127" s="2" t="s">
        <v>28</v>
      </c>
      <c r="F127" s="14" t="s">
        <v>143</v>
      </c>
      <c r="G127" s="11">
        <v>10</v>
      </c>
      <c r="H127" s="1">
        <v>10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2">
        <v>0</v>
      </c>
      <c r="O127" s="13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0">
        <v>0</v>
      </c>
      <c r="W127" s="1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2">
        <v>0</v>
      </c>
      <c r="AE127" s="13">
        <v>10</v>
      </c>
      <c r="AF127" s="1">
        <v>10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</row>
    <row r="128" spans="1:38" x14ac:dyDescent="0.25">
      <c r="A128" s="2" t="s">
        <v>23</v>
      </c>
      <c r="B128" s="2" t="s">
        <v>186</v>
      </c>
      <c r="C128" s="2" t="s">
        <v>153</v>
      </c>
      <c r="D128" s="2" t="s">
        <v>154</v>
      </c>
      <c r="E128" s="2" t="s">
        <v>28</v>
      </c>
      <c r="F128" s="14" t="s">
        <v>145</v>
      </c>
      <c r="G128" s="1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2">
        <v>0</v>
      </c>
      <c r="O128" s="13">
        <v>23</v>
      </c>
      <c r="P128" s="1">
        <v>23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0">
        <v>0</v>
      </c>
      <c r="W128" s="11">
        <v>23</v>
      </c>
      <c r="X128" s="1">
        <v>23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2">
        <v>0</v>
      </c>
      <c r="AE128" s="13">
        <v>46</v>
      </c>
      <c r="AF128" s="1">
        <v>46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</row>
    <row r="129" spans="1:38" x14ac:dyDescent="0.25">
      <c r="A129" s="2" t="s">
        <v>23</v>
      </c>
      <c r="B129" s="2" t="s">
        <v>186</v>
      </c>
      <c r="C129" s="2" t="s">
        <v>153</v>
      </c>
      <c r="D129" s="2" t="s">
        <v>154</v>
      </c>
      <c r="E129" s="2" t="s">
        <v>28</v>
      </c>
      <c r="F129" s="14" t="s">
        <v>143</v>
      </c>
      <c r="G129" s="1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2">
        <v>0</v>
      </c>
      <c r="O129" s="13">
        <v>19</v>
      </c>
      <c r="P129" s="1">
        <v>19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0">
        <v>0</v>
      </c>
      <c r="W129" s="11">
        <v>12</v>
      </c>
      <c r="X129" s="1">
        <v>12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2">
        <v>0</v>
      </c>
      <c r="AE129" s="13">
        <v>31</v>
      </c>
      <c r="AF129" s="1">
        <v>31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</row>
    <row r="130" spans="1:38" x14ac:dyDescent="0.25">
      <c r="A130" s="2" t="s">
        <v>23</v>
      </c>
      <c r="B130" s="2" t="s">
        <v>187</v>
      </c>
      <c r="C130" s="2" t="s">
        <v>150</v>
      </c>
      <c r="D130" s="2" t="s">
        <v>151</v>
      </c>
      <c r="E130" s="2" t="s">
        <v>28</v>
      </c>
      <c r="F130" s="14" t="s">
        <v>145</v>
      </c>
      <c r="G130" s="11">
        <v>12</v>
      </c>
      <c r="H130" s="1">
        <v>10</v>
      </c>
      <c r="I130" s="1">
        <v>2</v>
      </c>
      <c r="J130" s="1">
        <v>0</v>
      </c>
      <c r="K130" s="1">
        <v>0</v>
      </c>
      <c r="L130" s="1">
        <v>0</v>
      </c>
      <c r="M130" s="1">
        <v>0</v>
      </c>
      <c r="N130" s="12">
        <v>2</v>
      </c>
      <c r="O130" s="13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0">
        <v>0</v>
      </c>
      <c r="W130" s="1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2">
        <v>0</v>
      </c>
      <c r="AE130" s="13">
        <v>12</v>
      </c>
      <c r="AF130" s="1">
        <v>10</v>
      </c>
      <c r="AG130" s="1">
        <v>2</v>
      </c>
      <c r="AH130" s="1">
        <v>0</v>
      </c>
      <c r="AI130" s="1">
        <v>0</v>
      </c>
      <c r="AJ130" s="1">
        <v>0</v>
      </c>
      <c r="AK130" s="1">
        <v>0</v>
      </c>
      <c r="AL130" s="1">
        <v>2</v>
      </c>
    </row>
    <row r="131" spans="1:38" x14ac:dyDescent="0.25">
      <c r="A131" s="2" t="s">
        <v>23</v>
      </c>
      <c r="B131" s="2" t="s">
        <v>187</v>
      </c>
      <c r="C131" s="2" t="s">
        <v>150</v>
      </c>
      <c r="D131" s="2" t="s">
        <v>151</v>
      </c>
      <c r="E131" s="2" t="s">
        <v>28</v>
      </c>
      <c r="F131" s="14" t="s">
        <v>143</v>
      </c>
      <c r="G131" s="11">
        <v>4</v>
      </c>
      <c r="H131" s="1">
        <v>4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2">
        <v>0</v>
      </c>
      <c r="O131" s="13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0">
        <v>0</v>
      </c>
      <c r="W131" s="1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2">
        <v>0</v>
      </c>
      <c r="AE131" s="13">
        <v>4</v>
      </c>
      <c r="AF131" s="1">
        <v>4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</row>
    <row r="132" spans="1:38" x14ac:dyDescent="0.25">
      <c r="A132" s="2" t="s">
        <v>23</v>
      </c>
      <c r="B132" s="2" t="s">
        <v>187</v>
      </c>
      <c r="C132" s="2" t="s">
        <v>116</v>
      </c>
      <c r="D132" s="2" t="s">
        <v>188</v>
      </c>
      <c r="E132" s="2" t="s">
        <v>28</v>
      </c>
      <c r="F132" s="14" t="s">
        <v>145</v>
      </c>
      <c r="G132" s="1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2">
        <v>0</v>
      </c>
      <c r="O132" s="13">
        <v>6</v>
      </c>
      <c r="P132" s="1">
        <v>5</v>
      </c>
      <c r="Q132" s="1">
        <v>1</v>
      </c>
      <c r="R132" s="1">
        <v>0</v>
      </c>
      <c r="S132" s="1">
        <v>0</v>
      </c>
      <c r="T132" s="1">
        <v>0</v>
      </c>
      <c r="U132" s="1">
        <v>0</v>
      </c>
      <c r="V132" s="10">
        <v>1</v>
      </c>
      <c r="W132" s="11">
        <v>12</v>
      </c>
      <c r="X132" s="1">
        <v>12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2">
        <v>0</v>
      </c>
      <c r="AE132" s="13">
        <v>18</v>
      </c>
      <c r="AF132" s="1">
        <v>17</v>
      </c>
      <c r="AG132" s="1">
        <v>1</v>
      </c>
      <c r="AH132" s="1">
        <v>0</v>
      </c>
      <c r="AI132" s="1">
        <v>0</v>
      </c>
      <c r="AJ132" s="1">
        <v>0</v>
      </c>
      <c r="AK132" s="1">
        <v>0</v>
      </c>
      <c r="AL132" s="1">
        <v>1</v>
      </c>
    </row>
    <row r="133" spans="1:38" x14ac:dyDescent="0.25">
      <c r="A133" s="2" t="s">
        <v>23</v>
      </c>
      <c r="B133" s="2" t="s">
        <v>187</v>
      </c>
      <c r="C133" s="2" t="s">
        <v>116</v>
      </c>
      <c r="D133" s="2" t="s">
        <v>188</v>
      </c>
      <c r="E133" s="2" t="s">
        <v>28</v>
      </c>
      <c r="F133" s="14" t="s">
        <v>143</v>
      </c>
      <c r="G133" s="1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2">
        <v>0</v>
      </c>
      <c r="O133" s="13">
        <v>8</v>
      </c>
      <c r="P133" s="1">
        <v>4</v>
      </c>
      <c r="Q133" s="1">
        <v>3</v>
      </c>
      <c r="R133" s="1">
        <v>0</v>
      </c>
      <c r="S133" s="1">
        <v>1</v>
      </c>
      <c r="T133" s="1">
        <v>0</v>
      </c>
      <c r="U133" s="1">
        <v>0</v>
      </c>
      <c r="V133" s="10">
        <v>4</v>
      </c>
      <c r="W133" s="11">
        <v>2</v>
      </c>
      <c r="X133" s="1">
        <v>2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2">
        <v>0</v>
      </c>
      <c r="AE133" s="13">
        <v>10</v>
      </c>
      <c r="AF133" s="1">
        <v>6</v>
      </c>
      <c r="AG133" s="1">
        <v>3</v>
      </c>
      <c r="AH133" s="1">
        <v>0</v>
      </c>
      <c r="AI133" s="1">
        <v>1</v>
      </c>
      <c r="AJ133" s="1">
        <v>0</v>
      </c>
      <c r="AK133" s="1">
        <v>0</v>
      </c>
      <c r="AL133" s="1">
        <v>4</v>
      </c>
    </row>
    <row r="134" spans="1:38" x14ac:dyDescent="0.25">
      <c r="A134" s="2" t="s">
        <v>23</v>
      </c>
      <c r="B134" s="2" t="s">
        <v>189</v>
      </c>
      <c r="C134" s="2" t="s">
        <v>150</v>
      </c>
      <c r="D134" s="2" t="s">
        <v>151</v>
      </c>
      <c r="E134" s="2" t="s">
        <v>28</v>
      </c>
      <c r="F134" s="14" t="s">
        <v>145</v>
      </c>
      <c r="G134" s="11">
        <v>13</v>
      </c>
      <c r="H134" s="1">
        <v>13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2">
        <v>0</v>
      </c>
      <c r="O134" s="13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0">
        <v>0</v>
      </c>
      <c r="W134" s="1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2">
        <v>0</v>
      </c>
      <c r="AE134" s="13">
        <v>13</v>
      </c>
      <c r="AF134" s="1">
        <v>13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</row>
    <row r="135" spans="1:38" x14ac:dyDescent="0.25">
      <c r="A135" s="2" t="s">
        <v>23</v>
      </c>
      <c r="B135" s="2" t="s">
        <v>189</v>
      </c>
      <c r="C135" s="2" t="s">
        <v>150</v>
      </c>
      <c r="D135" s="2" t="s">
        <v>151</v>
      </c>
      <c r="E135" s="2" t="s">
        <v>28</v>
      </c>
      <c r="F135" s="14" t="s">
        <v>143</v>
      </c>
      <c r="G135" s="11">
        <v>24</v>
      </c>
      <c r="H135" s="1">
        <v>23</v>
      </c>
      <c r="I135" s="1">
        <v>0</v>
      </c>
      <c r="J135" s="1">
        <v>0</v>
      </c>
      <c r="K135" s="1">
        <v>1</v>
      </c>
      <c r="L135" s="1">
        <v>0</v>
      </c>
      <c r="M135" s="1">
        <v>0</v>
      </c>
      <c r="N135" s="12">
        <v>1</v>
      </c>
      <c r="O135" s="13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0">
        <v>0</v>
      </c>
      <c r="W135" s="1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2">
        <v>0</v>
      </c>
      <c r="AE135" s="13">
        <v>24</v>
      </c>
      <c r="AF135" s="1">
        <v>23</v>
      </c>
      <c r="AG135" s="1">
        <v>0</v>
      </c>
      <c r="AH135" s="1">
        <v>0</v>
      </c>
      <c r="AI135" s="1">
        <v>1</v>
      </c>
      <c r="AJ135" s="1">
        <v>0</v>
      </c>
      <c r="AK135" s="1">
        <v>0</v>
      </c>
      <c r="AL135" s="1">
        <v>1</v>
      </c>
    </row>
    <row r="136" spans="1:38" x14ac:dyDescent="0.25">
      <c r="A136" s="2" t="s">
        <v>23</v>
      </c>
      <c r="B136" s="2" t="s">
        <v>189</v>
      </c>
      <c r="C136" s="2" t="s">
        <v>153</v>
      </c>
      <c r="D136" s="2" t="s">
        <v>154</v>
      </c>
      <c r="E136" s="2" t="s">
        <v>28</v>
      </c>
      <c r="F136" s="14" t="s">
        <v>145</v>
      </c>
      <c r="G136" s="1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2">
        <v>0</v>
      </c>
      <c r="O136" s="13">
        <v>24</v>
      </c>
      <c r="P136" s="1">
        <v>24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0">
        <v>0</v>
      </c>
      <c r="W136" s="11">
        <v>17</v>
      </c>
      <c r="X136" s="1">
        <v>17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2">
        <v>0</v>
      </c>
      <c r="AE136" s="13">
        <v>41</v>
      </c>
      <c r="AF136" s="1">
        <v>41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</row>
    <row r="137" spans="1:38" x14ac:dyDescent="0.25">
      <c r="A137" s="2" t="s">
        <v>23</v>
      </c>
      <c r="B137" s="2" t="s">
        <v>189</v>
      </c>
      <c r="C137" s="2" t="s">
        <v>153</v>
      </c>
      <c r="D137" s="2" t="s">
        <v>154</v>
      </c>
      <c r="E137" s="2" t="s">
        <v>28</v>
      </c>
      <c r="F137" s="14" t="s">
        <v>143</v>
      </c>
      <c r="G137" s="1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2">
        <v>0</v>
      </c>
      <c r="O137" s="13">
        <v>18</v>
      </c>
      <c r="P137" s="1">
        <v>15</v>
      </c>
      <c r="Q137" s="1">
        <v>2</v>
      </c>
      <c r="R137" s="1">
        <v>0</v>
      </c>
      <c r="S137" s="1">
        <v>0</v>
      </c>
      <c r="T137" s="1">
        <v>0</v>
      </c>
      <c r="U137" s="1">
        <v>1</v>
      </c>
      <c r="V137" s="10">
        <v>3</v>
      </c>
      <c r="W137" s="11">
        <v>22</v>
      </c>
      <c r="X137" s="1">
        <v>21</v>
      </c>
      <c r="Y137" s="1">
        <v>0</v>
      </c>
      <c r="Z137" s="1">
        <v>0</v>
      </c>
      <c r="AA137" s="1">
        <v>0</v>
      </c>
      <c r="AB137" s="1">
        <v>0</v>
      </c>
      <c r="AC137" s="1">
        <v>1</v>
      </c>
      <c r="AD137" s="12">
        <v>1</v>
      </c>
      <c r="AE137" s="13">
        <v>40</v>
      </c>
      <c r="AF137" s="1">
        <v>36</v>
      </c>
      <c r="AG137" s="1">
        <v>2</v>
      </c>
      <c r="AH137" s="1">
        <v>0</v>
      </c>
      <c r="AI137" s="1">
        <v>0</v>
      </c>
      <c r="AJ137" s="1">
        <v>0</v>
      </c>
      <c r="AK137" s="1">
        <v>2</v>
      </c>
      <c r="AL137" s="1">
        <v>4</v>
      </c>
    </row>
    <row r="138" spans="1:38" x14ac:dyDescent="0.25">
      <c r="A138" s="2" t="s">
        <v>23</v>
      </c>
      <c r="B138" s="2" t="s">
        <v>190</v>
      </c>
      <c r="C138" s="2" t="s">
        <v>150</v>
      </c>
      <c r="D138" s="2" t="s">
        <v>151</v>
      </c>
      <c r="E138" s="2" t="s">
        <v>28</v>
      </c>
      <c r="F138" s="14" t="s">
        <v>145</v>
      </c>
      <c r="G138" s="11">
        <v>13</v>
      </c>
      <c r="H138" s="1">
        <v>12</v>
      </c>
      <c r="I138" s="1">
        <v>0</v>
      </c>
      <c r="J138" s="1">
        <v>0</v>
      </c>
      <c r="K138" s="1">
        <v>0</v>
      </c>
      <c r="L138" s="1">
        <v>0</v>
      </c>
      <c r="M138" s="1">
        <v>1</v>
      </c>
      <c r="N138" s="12">
        <v>1</v>
      </c>
      <c r="O138" s="13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0">
        <v>0</v>
      </c>
      <c r="W138" s="1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2">
        <v>0</v>
      </c>
      <c r="AE138" s="13">
        <v>13</v>
      </c>
      <c r="AF138" s="1">
        <v>12</v>
      </c>
      <c r="AG138" s="1">
        <v>0</v>
      </c>
      <c r="AH138" s="1">
        <v>0</v>
      </c>
      <c r="AI138" s="1">
        <v>0</v>
      </c>
      <c r="AJ138" s="1">
        <v>0</v>
      </c>
      <c r="AK138" s="1">
        <v>1</v>
      </c>
      <c r="AL138" s="1">
        <v>1</v>
      </c>
    </row>
    <row r="139" spans="1:38" x14ac:dyDescent="0.25">
      <c r="A139" s="2" t="s">
        <v>23</v>
      </c>
      <c r="B139" s="2" t="s">
        <v>190</v>
      </c>
      <c r="C139" s="2" t="s">
        <v>150</v>
      </c>
      <c r="D139" s="2" t="s">
        <v>151</v>
      </c>
      <c r="E139" s="2" t="s">
        <v>28</v>
      </c>
      <c r="F139" s="14" t="s">
        <v>143</v>
      </c>
      <c r="G139" s="11">
        <v>6</v>
      </c>
      <c r="H139" s="1">
        <v>5</v>
      </c>
      <c r="I139" s="1">
        <v>0</v>
      </c>
      <c r="J139" s="1">
        <v>0</v>
      </c>
      <c r="K139" s="1">
        <v>0</v>
      </c>
      <c r="L139" s="1">
        <v>0</v>
      </c>
      <c r="M139" s="1">
        <v>1</v>
      </c>
      <c r="N139" s="12">
        <v>1</v>
      </c>
      <c r="O139" s="13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0">
        <v>0</v>
      </c>
      <c r="W139" s="1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2">
        <v>0</v>
      </c>
      <c r="AE139" s="13">
        <v>6</v>
      </c>
      <c r="AF139" s="1">
        <v>5</v>
      </c>
      <c r="AG139" s="1">
        <v>0</v>
      </c>
      <c r="AH139" s="1">
        <v>0</v>
      </c>
      <c r="AI139" s="1">
        <v>0</v>
      </c>
      <c r="AJ139" s="1">
        <v>0</v>
      </c>
      <c r="AK139" s="1">
        <v>1</v>
      </c>
      <c r="AL139" s="1">
        <v>1</v>
      </c>
    </row>
    <row r="140" spans="1:38" x14ac:dyDescent="0.25">
      <c r="A140" s="2" t="s">
        <v>23</v>
      </c>
      <c r="B140" s="2" t="s">
        <v>190</v>
      </c>
      <c r="C140" s="2" t="s">
        <v>153</v>
      </c>
      <c r="D140" s="2" t="s">
        <v>154</v>
      </c>
      <c r="E140" s="2" t="s">
        <v>28</v>
      </c>
      <c r="F140" s="14" t="s">
        <v>145</v>
      </c>
      <c r="G140" s="1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2">
        <v>0</v>
      </c>
      <c r="O140" s="13">
        <v>8</v>
      </c>
      <c r="P140" s="1">
        <v>8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0">
        <v>0</v>
      </c>
      <c r="W140" s="11">
        <v>9</v>
      </c>
      <c r="X140" s="1">
        <v>9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2">
        <v>0</v>
      </c>
      <c r="AE140" s="13">
        <v>17</v>
      </c>
      <c r="AF140" s="1">
        <v>17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</row>
    <row r="141" spans="1:38" x14ac:dyDescent="0.25">
      <c r="A141" s="2" t="s">
        <v>23</v>
      </c>
      <c r="B141" s="2" t="s">
        <v>190</v>
      </c>
      <c r="C141" s="2" t="s">
        <v>153</v>
      </c>
      <c r="D141" s="2" t="s">
        <v>154</v>
      </c>
      <c r="E141" s="2" t="s">
        <v>28</v>
      </c>
      <c r="F141" s="14" t="s">
        <v>143</v>
      </c>
      <c r="G141" s="1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2">
        <v>0</v>
      </c>
      <c r="O141" s="13">
        <v>8</v>
      </c>
      <c r="P141" s="1">
        <v>8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0">
        <v>0</v>
      </c>
      <c r="W141" s="11">
        <v>2</v>
      </c>
      <c r="X141" s="1">
        <v>2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2">
        <v>0</v>
      </c>
      <c r="AE141" s="13">
        <v>10</v>
      </c>
      <c r="AF141" s="1">
        <v>10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L141" s="1">
        <v>0</v>
      </c>
    </row>
    <row r="142" spans="1:38" x14ac:dyDescent="0.25">
      <c r="A142" s="2" t="s">
        <v>23</v>
      </c>
      <c r="B142" s="2" t="s">
        <v>191</v>
      </c>
      <c r="C142" s="2" t="s">
        <v>168</v>
      </c>
      <c r="D142" s="2" t="s">
        <v>169</v>
      </c>
      <c r="E142" s="2" t="s">
        <v>28</v>
      </c>
      <c r="F142" s="14" t="s">
        <v>145</v>
      </c>
      <c r="G142" s="1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2">
        <v>0</v>
      </c>
      <c r="O142" s="13">
        <v>22</v>
      </c>
      <c r="P142" s="1">
        <v>21</v>
      </c>
      <c r="Q142" s="1">
        <v>0</v>
      </c>
      <c r="R142" s="1">
        <v>0</v>
      </c>
      <c r="S142" s="1">
        <v>0</v>
      </c>
      <c r="T142" s="1">
        <v>0</v>
      </c>
      <c r="U142" s="1">
        <v>1</v>
      </c>
      <c r="V142" s="10">
        <v>1</v>
      </c>
      <c r="W142" s="11">
        <v>10</v>
      </c>
      <c r="X142" s="1">
        <v>10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2">
        <v>0</v>
      </c>
      <c r="AE142" s="13">
        <v>32</v>
      </c>
      <c r="AF142" s="1">
        <v>31</v>
      </c>
      <c r="AG142" s="1">
        <v>0</v>
      </c>
      <c r="AH142" s="1">
        <v>0</v>
      </c>
      <c r="AI142" s="1">
        <v>0</v>
      </c>
      <c r="AJ142" s="1">
        <v>0</v>
      </c>
      <c r="AK142" s="1">
        <v>1</v>
      </c>
      <c r="AL142" s="1">
        <v>1</v>
      </c>
    </row>
    <row r="143" spans="1:38" x14ac:dyDescent="0.25">
      <c r="A143" s="2" t="s">
        <v>23</v>
      </c>
      <c r="B143" s="2" t="s">
        <v>191</v>
      </c>
      <c r="C143" s="2" t="s">
        <v>168</v>
      </c>
      <c r="D143" s="2" t="s">
        <v>169</v>
      </c>
      <c r="E143" s="2" t="s">
        <v>28</v>
      </c>
      <c r="F143" s="14" t="s">
        <v>143</v>
      </c>
      <c r="G143" s="1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2">
        <v>0</v>
      </c>
      <c r="O143" s="13">
        <v>16</v>
      </c>
      <c r="P143" s="1">
        <v>15</v>
      </c>
      <c r="Q143" s="1">
        <v>0</v>
      </c>
      <c r="R143" s="1">
        <v>0</v>
      </c>
      <c r="S143" s="1">
        <v>0</v>
      </c>
      <c r="T143" s="1">
        <v>0</v>
      </c>
      <c r="U143" s="1">
        <v>1</v>
      </c>
      <c r="V143" s="10">
        <v>1</v>
      </c>
      <c r="W143" s="11">
        <v>18</v>
      </c>
      <c r="X143" s="1">
        <v>18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2">
        <v>0</v>
      </c>
      <c r="AE143" s="13">
        <v>34</v>
      </c>
      <c r="AF143" s="1">
        <v>33</v>
      </c>
      <c r="AG143" s="1">
        <v>0</v>
      </c>
      <c r="AH143" s="1">
        <v>0</v>
      </c>
      <c r="AI143" s="1">
        <v>0</v>
      </c>
      <c r="AJ143" s="1">
        <v>0</v>
      </c>
      <c r="AK143" s="1">
        <v>1</v>
      </c>
      <c r="AL143" s="1">
        <v>1</v>
      </c>
    </row>
    <row r="144" spans="1:38" x14ac:dyDescent="0.25">
      <c r="A144" s="2" t="s">
        <v>23</v>
      </c>
      <c r="B144" s="2" t="s">
        <v>191</v>
      </c>
      <c r="C144" s="2" t="s">
        <v>150</v>
      </c>
      <c r="D144" s="2" t="s">
        <v>151</v>
      </c>
      <c r="E144" s="2" t="s">
        <v>28</v>
      </c>
      <c r="F144" s="14" t="s">
        <v>145</v>
      </c>
      <c r="G144" s="11">
        <v>15</v>
      </c>
      <c r="H144" s="1">
        <v>14</v>
      </c>
      <c r="I144" s="1">
        <v>1</v>
      </c>
      <c r="J144" s="1">
        <v>0</v>
      </c>
      <c r="K144" s="1">
        <v>0</v>
      </c>
      <c r="L144" s="1">
        <v>0</v>
      </c>
      <c r="M144" s="1">
        <v>0</v>
      </c>
      <c r="N144" s="12">
        <v>1</v>
      </c>
      <c r="O144" s="13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0">
        <v>0</v>
      </c>
      <c r="W144" s="1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2">
        <v>0</v>
      </c>
      <c r="AE144" s="13">
        <v>15</v>
      </c>
      <c r="AF144" s="1">
        <v>14</v>
      </c>
      <c r="AG144" s="1">
        <v>1</v>
      </c>
      <c r="AH144" s="1">
        <v>0</v>
      </c>
      <c r="AI144" s="1">
        <v>0</v>
      </c>
      <c r="AJ144" s="1">
        <v>0</v>
      </c>
      <c r="AK144" s="1">
        <v>0</v>
      </c>
      <c r="AL144" s="1">
        <v>1</v>
      </c>
    </row>
    <row r="145" spans="1:38" x14ac:dyDescent="0.25">
      <c r="A145" s="2" t="s">
        <v>23</v>
      </c>
      <c r="B145" s="2" t="s">
        <v>191</v>
      </c>
      <c r="C145" s="2" t="s">
        <v>150</v>
      </c>
      <c r="D145" s="2" t="s">
        <v>151</v>
      </c>
      <c r="E145" s="2" t="s">
        <v>28</v>
      </c>
      <c r="F145" s="14" t="s">
        <v>143</v>
      </c>
      <c r="G145" s="11">
        <v>14</v>
      </c>
      <c r="H145" s="1">
        <v>12</v>
      </c>
      <c r="I145" s="1">
        <v>0</v>
      </c>
      <c r="J145" s="1">
        <v>0</v>
      </c>
      <c r="K145" s="1">
        <v>0</v>
      </c>
      <c r="L145" s="1">
        <v>0</v>
      </c>
      <c r="M145" s="1">
        <v>2</v>
      </c>
      <c r="N145" s="12">
        <v>2</v>
      </c>
      <c r="O145" s="13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0">
        <v>0</v>
      </c>
      <c r="W145" s="1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2">
        <v>0</v>
      </c>
      <c r="AE145" s="13">
        <v>14</v>
      </c>
      <c r="AF145" s="1">
        <v>12</v>
      </c>
      <c r="AG145" s="1">
        <v>0</v>
      </c>
      <c r="AH145" s="1">
        <v>0</v>
      </c>
      <c r="AI145" s="1">
        <v>0</v>
      </c>
      <c r="AJ145" s="1">
        <v>0</v>
      </c>
      <c r="AK145" s="1">
        <v>2</v>
      </c>
      <c r="AL145" s="1">
        <v>2</v>
      </c>
    </row>
    <row r="146" spans="1:38" x14ac:dyDescent="0.25">
      <c r="A146" s="2" t="s">
        <v>23</v>
      </c>
      <c r="B146" s="2" t="s">
        <v>192</v>
      </c>
      <c r="C146" s="2" t="s">
        <v>150</v>
      </c>
      <c r="D146" s="2" t="s">
        <v>151</v>
      </c>
      <c r="E146" s="2" t="s">
        <v>28</v>
      </c>
      <c r="F146" s="14" t="s">
        <v>145</v>
      </c>
      <c r="G146" s="11">
        <v>6</v>
      </c>
      <c r="H146" s="1">
        <v>6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2">
        <v>0</v>
      </c>
      <c r="O146" s="13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0">
        <v>0</v>
      </c>
      <c r="W146" s="1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2">
        <v>0</v>
      </c>
      <c r="AE146" s="13">
        <v>6</v>
      </c>
      <c r="AF146" s="1">
        <v>6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0</v>
      </c>
    </row>
    <row r="147" spans="1:38" x14ac:dyDescent="0.25">
      <c r="A147" s="2" t="s">
        <v>23</v>
      </c>
      <c r="B147" s="2" t="s">
        <v>192</v>
      </c>
      <c r="C147" s="2" t="s">
        <v>150</v>
      </c>
      <c r="D147" s="2" t="s">
        <v>151</v>
      </c>
      <c r="E147" s="2" t="s">
        <v>28</v>
      </c>
      <c r="F147" s="14" t="s">
        <v>143</v>
      </c>
      <c r="G147" s="11">
        <v>13</v>
      </c>
      <c r="H147" s="1">
        <v>12</v>
      </c>
      <c r="I147" s="1">
        <v>1</v>
      </c>
      <c r="J147" s="1">
        <v>0</v>
      </c>
      <c r="K147" s="1">
        <v>0</v>
      </c>
      <c r="L147" s="1">
        <v>0</v>
      </c>
      <c r="M147" s="1">
        <v>0</v>
      </c>
      <c r="N147" s="12">
        <v>1</v>
      </c>
      <c r="O147" s="13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0">
        <v>0</v>
      </c>
      <c r="W147" s="11">
        <v>0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2">
        <v>0</v>
      </c>
      <c r="AE147" s="13">
        <v>13</v>
      </c>
      <c r="AF147" s="1">
        <v>12</v>
      </c>
      <c r="AG147" s="1">
        <v>1</v>
      </c>
      <c r="AH147" s="1">
        <v>0</v>
      </c>
      <c r="AI147" s="1">
        <v>0</v>
      </c>
      <c r="AJ147" s="1">
        <v>0</v>
      </c>
      <c r="AK147" s="1">
        <v>0</v>
      </c>
      <c r="AL147" s="1">
        <v>1</v>
      </c>
    </row>
    <row r="148" spans="1:38" x14ac:dyDescent="0.25">
      <c r="A148" s="2" t="s">
        <v>23</v>
      </c>
      <c r="B148" s="2" t="s">
        <v>192</v>
      </c>
      <c r="C148" s="2" t="s">
        <v>153</v>
      </c>
      <c r="D148" s="2" t="s">
        <v>154</v>
      </c>
      <c r="E148" s="2" t="s">
        <v>28</v>
      </c>
      <c r="F148" s="14" t="s">
        <v>145</v>
      </c>
      <c r="G148" s="1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2">
        <v>0</v>
      </c>
      <c r="O148" s="13">
        <v>9</v>
      </c>
      <c r="P148" s="1">
        <v>9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0">
        <v>0</v>
      </c>
      <c r="W148" s="11">
        <v>8</v>
      </c>
      <c r="X148" s="1">
        <v>8</v>
      </c>
      <c r="Y148" s="1">
        <v>0</v>
      </c>
      <c r="Z148" s="1">
        <v>0</v>
      </c>
      <c r="AA148" s="1">
        <v>0</v>
      </c>
      <c r="AB148" s="1">
        <v>0</v>
      </c>
      <c r="AC148" s="1">
        <v>0</v>
      </c>
      <c r="AD148" s="12">
        <v>0</v>
      </c>
      <c r="AE148" s="13">
        <v>17</v>
      </c>
      <c r="AF148" s="1">
        <v>17</v>
      </c>
      <c r="AG148" s="1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0</v>
      </c>
    </row>
    <row r="149" spans="1:38" x14ac:dyDescent="0.25">
      <c r="A149" s="2" t="s">
        <v>23</v>
      </c>
      <c r="B149" s="2" t="s">
        <v>192</v>
      </c>
      <c r="C149" s="2" t="s">
        <v>153</v>
      </c>
      <c r="D149" s="2" t="s">
        <v>154</v>
      </c>
      <c r="E149" s="2" t="s">
        <v>28</v>
      </c>
      <c r="F149" s="14" t="s">
        <v>143</v>
      </c>
      <c r="G149" s="1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2">
        <v>0</v>
      </c>
      <c r="O149" s="13">
        <v>9</v>
      </c>
      <c r="P149" s="1">
        <v>9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0">
        <v>0</v>
      </c>
      <c r="W149" s="11">
        <v>6</v>
      </c>
      <c r="X149" s="1">
        <v>6</v>
      </c>
      <c r="Y149" s="1">
        <v>0</v>
      </c>
      <c r="Z149" s="1">
        <v>0</v>
      </c>
      <c r="AA149" s="1">
        <v>0</v>
      </c>
      <c r="AB149" s="1">
        <v>0</v>
      </c>
      <c r="AC149" s="1">
        <v>0</v>
      </c>
      <c r="AD149" s="12">
        <v>0</v>
      </c>
      <c r="AE149" s="13">
        <v>15</v>
      </c>
      <c r="AF149" s="1">
        <v>15</v>
      </c>
      <c r="AG149" s="1">
        <v>0</v>
      </c>
      <c r="AH149" s="1">
        <v>0</v>
      </c>
      <c r="AI149" s="1">
        <v>0</v>
      </c>
      <c r="AJ149" s="1">
        <v>0</v>
      </c>
      <c r="AK149" s="1">
        <v>0</v>
      </c>
      <c r="AL149" s="1">
        <v>0</v>
      </c>
    </row>
    <row r="150" spans="1:38" x14ac:dyDescent="0.25">
      <c r="A150" s="2" t="s">
        <v>23</v>
      </c>
      <c r="B150" s="2" t="s">
        <v>193</v>
      </c>
      <c r="C150" s="2" t="s">
        <v>150</v>
      </c>
      <c r="D150" s="2" t="s">
        <v>151</v>
      </c>
      <c r="E150" s="2" t="s">
        <v>28</v>
      </c>
      <c r="F150" s="14" t="s">
        <v>145</v>
      </c>
      <c r="G150" s="11">
        <v>28</v>
      </c>
      <c r="H150" s="1">
        <v>26</v>
      </c>
      <c r="I150" s="1">
        <v>0</v>
      </c>
      <c r="J150" s="1">
        <v>0</v>
      </c>
      <c r="K150" s="1">
        <v>0</v>
      </c>
      <c r="L150" s="1">
        <v>0</v>
      </c>
      <c r="M150" s="1">
        <v>2</v>
      </c>
      <c r="N150" s="12">
        <v>2</v>
      </c>
      <c r="O150" s="13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0">
        <v>0</v>
      </c>
      <c r="W150" s="1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2">
        <v>0</v>
      </c>
      <c r="AE150" s="13">
        <v>28</v>
      </c>
      <c r="AF150" s="1">
        <v>26</v>
      </c>
      <c r="AG150" s="1">
        <v>0</v>
      </c>
      <c r="AH150" s="1">
        <v>0</v>
      </c>
      <c r="AI150" s="1">
        <v>0</v>
      </c>
      <c r="AJ150" s="1">
        <v>0</v>
      </c>
      <c r="AK150" s="1">
        <v>2</v>
      </c>
      <c r="AL150" s="1">
        <v>2</v>
      </c>
    </row>
    <row r="151" spans="1:38" x14ac:dyDescent="0.25">
      <c r="A151" s="2" t="s">
        <v>23</v>
      </c>
      <c r="B151" s="2" t="s">
        <v>193</v>
      </c>
      <c r="C151" s="2" t="s">
        <v>150</v>
      </c>
      <c r="D151" s="2" t="s">
        <v>151</v>
      </c>
      <c r="E151" s="2" t="s">
        <v>28</v>
      </c>
      <c r="F151" s="14" t="s">
        <v>143</v>
      </c>
      <c r="G151" s="11">
        <v>16</v>
      </c>
      <c r="H151" s="1">
        <v>14</v>
      </c>
      <c r="I151" s="1">
        <v>0</v>
      </c>
      <c r="J151" s="1">
        <v>0</v>
      </c>
      <c r="K151" s="1">
        <v>0</v>
      </c>
      <c r="L151" s="1">
        <v>0</v>
      </c>
      <c r="M151" s="1">
        <v>2</v>
      </c>
      <c r="N151" s="12">
        <v>2</v>
      </c>
      <c r="O151" s="13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0">
        <v>0</v>
      </c>
      <c r="W151" s="1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2">
        <v>0</v>
      </c>
      <c r="AE151" s="13">
        <v>16</v>
      </c>
      <c r="AF151" s="1">
        <v>14</v>
      </c>
      <c r="AG151" s="1">
        <v>0</v>
      </c>
      <c r="AH151" s="1">
        <v>0</v>
      </c>
      <c r="AI151" s="1">
        <v>0</v>
      </c>
      <c r="AJ151" s="1">
        <v>0</v>
      </c>
      <c r="AK151" s="1">
        <v>2</v>
      </c>
      <c r="AL151" s="1">
        <v>2</v>
      </c>
    </row>
    <row r="152" spans="1:38" x14ac:dyDescent="0.25">
      <c r="A152" s="2" t="s">
        <v>23</v>
      </c>
      <c r="B152" s="2" t="s">
        <v>193</v>
      </c>
      <c r="C152" s="2" t="s">
        <v>153</v>
      </c>
      <c r="D152" s="2" t="s">
        <v>154</v>
      </c>
      <c r="E152" s="2" t="s">
        <v>28</v>
      </c>
      <c r="F152" s="14" t="s">
        <v>145</v>
      </c>
      <c r="G152" s="1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2">
        <v>0</v>
      </c>
      <c r="O152" s="13">
        <v>10</v>
      </c>
      <c r="P152" s="1">
        <v>9</v>
      </c>
      <c r="Q152" s="1">
        <v>0</v>
      </c>
      <c r="R152" s="1">
        <v>0</v>
      </c>
      <c r="S152" s="1">
        <v>0</v>
      </c>
      <c r="T152" s="1">
        <v>0</v>
      </c>
      <c r="U152" s="1">
        <v>1</v>
      </c>
      <c r="V152" s="10">
        <v>1</v>
      </c>
      <c r="W152" s="11">
        <v>9</v>
      </c>
      <c r="X152" s="1">
        <v>9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2">
        <v>0</v>
      </c>
      <c r="AE152" s="13">
        <v>19</v>
      </c>
      <c r="AF152" s="1">
        <v>18</v>
      </c>
      <c r="AG152" s="1">
        <v>0</v>
      </c>
      <c r="AH152" s="1">
        <v>0</v>
      </c>
      <c r="AI152" s="1">
        <v>0</v>
      </c>
      <c r="AJ152" s="1">
        <v>0</v>
      </c>
      <c r="AK152" s="1">
        <v>1</v>
      </c>
      <c r="AL152" s="1">
        <v>1</v>
      </c>
    </row>
    <row r="153" spans="1:38" x14ac:dyDescent="0.25">
      <c r="A153" s="2" t="s">
        <v>23</v>
      </c>
      <c r="B153" s="2" t="s">
        <v>193</v>
      </c>
      <c r="C153" s="2" t="s">
        <v>153</v>
      </c>
      <c r="D153" s="2" t="s">
        <v>154</v>
      </c>
      <c r="E153" s="2" t="s">
        <v>28</v>
      </c>
      <c r="F153" s="14" t="s">
        <v>143</v>
      </c>
      <c r="G153" s="1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2">
        <v>0</v>
      </c>
      <c r="O153" s="13">
        <v>9</v>
      </c>
      <c r="P153" s="1">
        <v>9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0">
        <v>0</v>
      </c>
      <c r="W153" s="11">
        <v>7</v>
      </c>
      <c r="X153" s="1">
        <v>7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2">
        <v>0</v>
      </c>
      <c r="AE153" s="13">
        <v>16</v>
      </c>
      <c r="AF153" s="1">
        <v>16</v>
      </c>
      <c r="AG153" s="1">
        <v>0</v>
      </c>
      <c r="AH153" s="1">
        <v>0</v>
      </c>
      <c r="AI153" s="1">
        <v>0</v>
      </c>
      <c r="AJ153" s="1">
        <v>0</v>
      </c>
      <c r="AK153" s="1">
        <v>0</v>
      </c>
      <c r="AL153" s="1">
        <v>0</v>
      </c>
    </row>
    <row r="154" spans="1:38" x14ac:dyDescent="0.25">
      <c r="A154" s="2" t="s">
        <v>23</v>
      </c>
      <c r="B154" s="2" t="s">
        <v>194</v>
      </c>
      <c r="C154" s="2" t="s">
        <v>168</v>
      </c>
      <c r="D154" s="2" t="s">
        <v>169</v>
      </c>
      <c r="E154" s="2" t="s">
        <v>28</v>
      </c>
      <c r="F154" s="14" t="s">
        <v>145</v>
      </c>
      <c r="G154" s="1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2">
        <v>0</v>
      </c>
      <c r="O154" s="13">
        <v>19</v>
      </c>
      <c r="P154" s="1">
        <v>19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0">
        <v>0</v>
      </c>
      <c r="W154" s="11">
        <v>16</v>
      </c>
      <c r="X154" s="1">
        <v>16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2">
        <v>0</v>
      </c>
      <c r="AE154" s="13">
        <v>35</v>
      </c>
      <c r="AF154" s="1">
        <v>35</v>
      </c>
      <c r="AG154" s="1">
        <v>0</v>
      </c>
      <c r="AH154" s="1">
        <v>0</v>
      </c>
      <c r="AI154" s="1">
        <v>0</v>
      </c>
      <c r="AJ154" s="1">
        <v>0</v>
      </c>
      <c r="AK154" s="1">
        <v>0</v>
      </c>
      <c r="AL154" s="1">
        <v>0</v>
      </c>
    </row>
    <row r="155" spans="1:38" x14ac:dyDescent="0.25">
      <c r="A155" s="2" t="s">
        <v>23</v>
      </c>
      <c r="B155" s="2" t="s">
        <v>194</v>
      </c>
      <c r="C155" s="2" t="s">
        <v>168</v>
      </c>
      <c r="D155" s="2" t="s">
        <v>169</v>
      </c>
      <c r="E155" s="2" t="s">
        <v>28</v>
      </c>
      <c r="F155" s="14" t="s">
        <v>143</v>
      </c>
      <c r="G155" s="1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2">
        <v>0</v>
      </c>
      <c r="O155" s="13">
        <v>16</v>
      </c>
      <c r="P155" s="1">
        <v>16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0">
        <v>0</v>
      </c>
      <c r="W155" s="11">
        <v>7</v>
      </c>
      <c r="X155" s="1">
        <v>7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2">
        <v>0</v>
      </c>
      <c r="AE155" s="13">
        <v>23</v>
      </c>
      <c r="AF155" s="1">
        <v>23</v>
      </c>
      <c r="AG155" s="1">
        <v>0</v>
      </c>
      <c r="AH155" s="1">
        <v>0</v>
      </c>
      <c r="AI155" s="1">
        <v>0</v>
      </c>
      <c r="AJ155" s="1">
        <v>0</v>
      </c>
      <c r="AK155" s="1">
        <v>0</v>
      </c>
      <c r="AL155" s="1">
        <v>0</v>
      </c>
    </row>
    <row r="156" spans="1:38" x14ac:dyDescent="0.25">
      <c r="A156" s="2" t="s">
        <v>23</v>
      </c>
      <c r="B156" s="2" t="s">
        <v>194</v>
      </c>
      <c r="C156" s="2" t="s">
        <v>150</v>
      </c>
      <c r="D156" s="2" t="s">
        <v>151</v>
      </c>
      <c r="E156" s="2" t="s">
        <v>28</v>
      </c>
      <c r="F156" s="14" t="s">
        <v>145</v>
      </c>
      <c r="G156" s="11">
        <v>18</v>
      </c>
      <c r="H156" s="1">
        <v>18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2">
        <v>0</v>
      </c>
      <c r="O156" s="13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0">
        <v>0</v>
      </c>
      <c r="W156" s="1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2">
        <v>0</v>
      </c>
      <c r="AE156" s="13">
        <v>18</v>
      </c>
      <c r="AF156" s="1">
        <v>18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  <c r="AL156" s="1">
        <v>0</v>
      </c>
    </row>
    <row r="157" spans="1:38" x14ac:dyDescent="0.25">
      <c r="A157" s="2" t="s">
        <v>23</v>
      </c>
      <c r="B157" s="2" t="s">
        <v>194</v>
      </c>
      <c r="C157" s="2" t="s">
        <v>150</v>
      </c>
      <c r="D157" s="2" t="s">
        <v>151</v>
      </c>
      <c r="E157" s="2" t="s">
        <v>28</v>
      </c>
      <c r="F157" s="14" t="s">
        <v>143</v>
      </c>
      <c r="G157" s="11">
        <v>15</v>
      </c>
      <c r="H157" s="1">
        <v>15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2">
        <v>0</v>
      </c>
      <c r="O157" s="13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0">
        <v>0</v>
      </c>
      <c r="W157" s="1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2">
        <v>0</v>
      </c>
      <c r="AE157" s="13">
        <v>15</v>
      </c>
      <c r="AF157" s="1">
        <v>15</v>
      </c>
      <c r="AG157" s="1">
        <v>0</v>
      </c>
      <c r="AH157" s="1">
        <v>0</v>
      </c>
      <c r="AI157" s="1">
        <v>0</v>
      </c>
      <c r="AJ157" s="1">
        <v>0</v>
      </c>
      <c r="AK157" s="1">
        <v>0</v>
      </c>
      <c r="AL157" s="1">
        <v>0</v>
      </c>
    </row>
    <row r="158" spans="1:38" x14ac:dyDescent="0.25">
      <c r="A158" s="2" t="s">
        <v>23</v>
      </c>
      <c r="B158" s="2" t="s">
        <v>195</v>
      </c>
      <c r="C158" s="2" t="s">
        <v>150</v>
      </c>
      <c r="D158" s="2" t="s">
        <v>151</v>
      </c>
      <c r="E158" s="2" t="s">
        <v>28</v>
      </c>
      <c r="F158" s="14" t="s">
        <v>145</v>
      </c>
      <c r="G158" s="11">
        <v>7</v>
      </c>
      <c r="H158" s="1">
        <v>5</v>
      </c>
      <c r="I158" s="1">
        <v>0</v>
      </c>
      <c r="J158" s="1">
        <v>1</v>
      </c>
      <c r="K158" s="1">
        <v>0</v>
      </c>
      <c r="L158" s="1">
        <v>0</v>
      </c>
      <c r="M158" s="1">
        <v>1</v>
      </c>
      <c r="N158" s="12">
        <v>2</v>
      </c>
      <c r="O158" s="13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0">
        <v>0</v>
      </c>
      <c r="W158" s="1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2">
        <v>0</v>
      </c>
      <c r="AE158" s="13">
        <v>7</v>
      </c>
      <c r="AF158" s="1">
        <v>5</v>
      </c>
      <c r="AG158" s="1">
        <v>0</v>
      </c>
      <c r="AH158" s="1">
        <v>1</v>
      </c>
      <c r="AI158" s="1">
        <v>0</v>
      </c>
      <c r="AJ158" s="1">
        <v>0</v>
      </c>
      <c r="AK158" s="1">
        <v>1</v>
      </c>
      <c r="AL158" s="1">
        <v>2</v>
      </c>
    </row>
    <row r="159" spans="1:38" x14ac:dyDescent="0.25">
      <c r="A159" s="2" t="s">
        <v>23</v>
      </c>
      <c r="B159" s="2" t="s">
        <v>195</v>
      </c>
      <c r="C159" s="2" t="s">
        <v>150</v>
      </c>
      <c r="D159" s="2" t="s">
        <v>151</v>
      </c>
      <c r="E159" s="2" t="s">
        <v>28</v>
      </c>
      <c r="F159" s="14" t="s">
        <v>143</v>
      </c>
      <c r="G159" s="11">
        <v>7</v>
      </c>
      <c r="H159" s="1">
        <v>6</v>
      </c>
      <c r="I159" s="1">
        <v>1</v>
      </c>
      <c r="J159" s="1">
        <v>0</v>
      </c>
      <c r="K159" s="1">
        <v>0</v>
      </c>
      <c r="L159" s="1">
        <v>0</v>
      </c>
      <c r="M159" s="1">
        <v>0</v>
      </c>
      <c r="N159" s="12">
        <v>1</v>
      </c>
      <c r="O159" s="13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0">
        <v>0</v>
      </c>
      <c r="W159" s="1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2">
        <v>0</v>
      </c>
      <c r="AE159" s="13">
        <v>7</v>
      </c>
      <c r="AF159" s="1">
        <v>6</v>
      </c>
      <c r="AG159" s="1">
        <v>1</v>
      </c>
      <c r="AH159" s="1">
        <v>0</v>
      </c>
      <c r="AI159" s="1">
        <v>0</v>
      </c>
      <c r="AJ159" s="1">
        <v>0</v>
      </c>
      <c r="AK159" s="1">
        <v>0</v>
      </c>
      <c r="AL159" s="1">
        <v>1</v>
      </c>
    </row>
    <row r="160" spans="1:38" x14ac:dyDescent="0.25">
      <c r="A160" s="2" t="s">
        <v>23</v>
      </c>
      <c r="B160" s="2" t="s">
        <v>195</v>
      </c>
      <c r="C160" s="2" t="s">
        <v>153</v>
      </c>
      <c r="D160" s="2" t="s">
        <v>154</v>
      </c>
      <c r="E160" s="2" t="s">
        <v>28</v>
      </c>
      <c r="F160" s="14" t="s">
        <v>145</v>
      </c>
      <c r="G160" s="1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2">
        <v>0</v>
      </c>
      <c r="O160" s="13">
        <v>6</v>
      </c>
      <c r="P160" s="1">
        <v>5</v>
      </c>
      <c r="Q160" s="1">
        <v>0</v>
      </c>
      <c r="R160" s="1">
        <v>0</v>
      </c>
      <c r="S160" s="1">
        <v>0</v>
      </c>
      <c r="T160" s="1">
        <v>0</v>
      </c>
      <c r="U160" s="1">
        <v>1</v>
      </c>
      <c r="V160" s="10">
        <v>1</v>
      </c>
      <c r="W160" s="11">
        <v>1</v>
      </c>
      <c r="X160" s="1">
        <v>1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2">
        <v>0</v>
      </c>
      <c r="AE160" s="13">
        <v>7</v>
      </c>
      <c r="AF160" s="1">
        <v>6</v>
      </c>
      <c r="AG160" s="1">
        <v>0</v>
      </c>
      <c r="AH160" s="1">
        <v>0</v>
      </c>
      <c r="AI160" s="1">
        <v>0</v>
      </c>
      <c r="AJ160" s="1">
        <v>0</v>
      </c>
      <c r="AK160" s="1">
        <v>1</v>
      </c>
      <c r="AL160" s="1">
        <v>1</v>
      </c>
    </row>
    <row r="161" spans="1:38" x14ac:dyDescent="0.25">
      <c r="A161" s="2" t="s">
        <v>23</v>
      </c>
      <c r="B161" s="2" t="s">
        <v>195</v>
      </c>
      <c r="C161" s="2" t="s">
        <v>153</v>
      </c>
      <c r="D161" s="2" t="s">
        <v>154</v>
      </c>
      <c r="E161" s="2" t="s">
        <v>28</v>
      </c>
      <c r="F161" s="14" t="s">
        <v>143</v>
      </c>
      <c r="G161" s="1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2">
        <v>0</v>
      </c>
      <c r="O161" s="13">
        <v>3</v>
      </c>
      <c r="P161" s="1">
        <v>2</v>
      </c>
      <c r="Q161" s="1">
        <v>0</v>
      </c>
      <c r="R161" s="1">
        <v>1</v>
      </c>
      <c r="S161" s="1">
        <v>0</v>
      </c>
      <c r="T161" s="1">
        <v>0</v>
      </c>
      <c r="U161" s="1">
        <v>0</v>
      </c>
      <c r="V161" s="10">
        <v>1</v>
      </c>
      <c r="W161" s="11">
        <v>3</v>
      </c>
      <c r="X161" s="1">
        <v>3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2">
        <v>0</v>
      </c>
      <c r="AE161" s="13">
        <v>6</v>
      </c>
      <c r="AF161" s="1">
        <v>5</v>
      </c>
      <c r="AG161" s="1">
        <v>0</v>
      </c>
      <c r="AH161" s="1">
        <v>1</v>
      </c>
      <c r="AI161" s="1">
        <v>0</v>
      </c>
      <c r="AJ161" s="1">
        <v>0</v>
      </c>
      <c r="AK161" s="1">
        <v>0</v>
      </c>
      <c r="AL161" s="1">
        <v>1</v>
      </c>
    </row>
    <row r="162" spans="1:38" x14ac:dyDescent="0.25">
      <c r="A162" s="2" t="s">
        <v>23</v>
      </c>
      <c r="B162" s="2" t="s">
        <v>196</v>
      </c>
      <c r="C162" s="2" t="s">
        <v>150</v>
      </c>
      <c r="D162" s="2" t="s">
        <v>151</v>
      </c>
      <c r="E162" s="2" t="s">
        <v>28</v>
      </c>
      <c r="F162" s="14" t="s">
        <v>145</v>
      </c>
      <c r="G162" s="11">
        <v>9</v>
      </c>
      <c r="H162" s="1">
        <v>9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2">
        <v>0</v>
      </c>
      <c r="O162" s="13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0">
        <v>0</v>
      </c>
      <c r="W162" s="1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0</v>
      </c>
      <c r="AD162" s="12">
        <v>0</v>
      </c>
      <c r="AE162" s="13">
        <v>9</v>
      </c>
      <c r="AF162" s="1">
        <v>9</v>
      </c>
      <c r="AG162" s="1">
        <v>0</v>
      </c>
      <c r="AH162" s="1">
        <v>0</v>
      </c>
      <c r="AI162" s="1">
        <v>0</v>
      </c>
      <c r="AJ162" s="1">
        <v>0</v>
      </c>
      <c r="AK162" s="1">
        <v>0</v>
      </c>
      <c r="AL162" s="1">
        <v>0</v>
      </c>
    </row>
    <row r="163" spans="1:38" x14ac:dyDescent="0.25">
      <c r="A163" s="2" t="s">
        <v>23</v>
      </c>
      <c r="B163" s="2" t="s">
        <v>196</v>
      </c>
      <c r="C163" s="2" t="s">
        <v>150</v>
      </c>
      <c r="D163" s="2" t="s">
        <v>151</v>
      </c>
      <c r="E163" s="2" t="s">
        <v>28</v>
      </c>
      <c r="F163" s="14" t="s">
        <v>143</v>
      </c>
      <c r="G163" s="11">
        <v>11</v>
      </c>
      <c r="H163" s="1">
        <v>7</v>
      </c>
      <c r="I163" s="1">
        <v>0</v>
      </c>
      <c r="J163" s="1">
        <v>0</v>
      </c>
      <c r="K163" s="1">
        <v>0</v>
      </c>
      <c r="L163" s="1">
        <v>0</v>
      </c>
      <c r="M163" s="1">
        <v>4</v>
      </c>
      <c r="N163" s="12">
        <v>4</v>
      </c>
      <c r="O163" s="13">
        <v>0</v>
      </c>
      <c r="P163" s="1">
        <v>0</v>
      </c>
      <c r="Q163" s="1">
        <v>0</v>
      </c>
      <c r="R163" s="1">
        <v>0</v>
      </c>
      <c r="S163" s="1">
        <v>0</v>
      </c>
      <c r="T163" s="1">
        <v>0</v>
      </c>
      <c r="U163" s="1">
        <v>0</v>
      </c>
      <c r="V163" s="10">
        <v>0</v>
      </c>
      <c r="W163" s="11">
        <v>0</v>
      </c>
      <c r="X163" s="1">
        <v>0</v>
      </c>
      <c r="Y163" s="1">
        <v>0</v>
      </c>
      <c r="Z163" s="1">
        <v>0</v>
      </c>
      <c r="AA163" s="1">
        <v>0</v>
      </c>
      <c r="AB163" s="1">
        <v>0</v>
      </c>
      <c r="AC163" s="1">
        <v>0</v>
      </c>
      <c r="AD163" s="12">
        <v>0</v>
      </c>
      <c r="AE163" s="13">
        <v>11</v>
      </c>
      <c r="AF163" s="1">
        <v>7</v>
      </c>
      <c r="AG163" s="1">
        <v>0</v>
      </c>
      <c r="AH163" s="1">
        <v>0</v>
      </c>
      <c r="AI163" s="1">
        <v>0</v>
      </c>
      <c r="AJ163" s="1">
        <v>0</v>
      </c>
      <c r="AK163" s="1">
        <v>4</v>
      </c>
      <c r="AL163" s="1">
        <v>4</v>
      </c>
    </row>
    <row r="164" spans="1:38" x14ac:dyDescent="0.25">
      <c r="A164" s="2" t="s">
        <v>23</v>
      </c>
      <c r="B164" s="2" t="s">
        <v>196</v>
      </c>
      <c r="C164" s="2" t="s">
        <v>153</v>
      </c>
      <c r="D164" s="2" t="s">
        <v>154</v>
      </c>
      <c r="E164" s="2" t="s">
        <v>28</v>
      </c>
      <c r="F164" s="14" t="s">
        <v>145</v>
      </c>
      <c r="G164" s="1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2">
        <v>0</v>
      </c>
      <c r="O164" s="13">
        <v>9</v>
      </c>
      <c r="P164" s="1">
        <v>8</v>
      </c>
      <c r="Q164" s="1">
        <v>0</v>
      </c>
      <c r="R164" s="1">
        <v>0</v>
      </c>
      <c r="S164" s="1">
        <v>0</v>
      </c>
      <c r="T164" s="1">
        <v>0</v>
      </c>
      <c r="U164" s="1">
        <v>1</v>
      </c>
      <c r="V164" s="10">
        <v>1</v>
      </c>
      <c r="W164" s="11">
        <v>9</v>
      </c>
      <c r="X164" s="1">
        <v>9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2">
        <v>0</v>
      </c>
      <c r="AE164" s="13">
        <v>18</v>
      </c>
      <c r="AF164" s="1">
        <v>17</v>
      </c>
      <c r="AG164" s="1">
        <v>0</v>
      </c>
      <c r="AH164" s="1">
        <v>0</v>
      </c>
      <c r="AI164" s="1">
        <v>0</v>
      </c>
      <c r="AJ164" s="1">
        <v>0</v>
      </c>
      <c r="AK164" s="1">
        <v>1</v>
      </c>
      <c r="AL164" s="1">
        <v>1</v>
      </c>
    </row>
    <row r="165" spans="1:38" x14ac:dyDescent="0.25">
      <c r="A165" s="2" t="s">
        <v>23</v>
      </c>
      <c r="B165" s="2" t="s">
        <v>196</v>
      </c>
      <c r="C165" s="2" t="s">
        <v>153</v>
      </c>
      <c r="D165" s="2" t="s">
        <v>154</v>
      </c>
      <c r="E165" s="2" t="s">
        <v>28</v>
      </c>
      <c r="F165" s="14" t="s">
        <v>143</v>
      </c>
      <c r="G165" s="1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2">
        <v>0</v>
      </c>
      <c r="O165" s="13">
        <v>7</v>
      </c>
      <c r="P165" s="1">
        <v>7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0">
        <v>0</v>
      </c>
      <c r="W165" s="11">
        <v>5</v>
      </c>
      <c r="X165" s="1">
        <v>5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2">
        <v>0</v>
      </c>
      <c r="AE165" s="13">
        <v>12</v>
      </c>
      <c r="AF165" s="1">
        <v>12</v>
      </c>
      <c r="AG165" s="1">
        <v>0</v>
      </c>
      <c r="AH165" s="1">
        <v>0</v>
      </c>
      <c r="AI165" s="1">
        <v>0</v>
      </c>
      <c r="AJ165" s="1">
        <v>0</v>
      </c>
      <c r="AK165" s="1">
        <v>0</v>
      </c>
      <c r="AL165" s="1">
        <v>0</v>
      </c>
    </row>
    <row r="166" spans="1:38" x14ac:dyDescent="0.25">
      <c r="A166" s="2" t="s">
        <v>23</v>
      </c>
      <c r="B166" s="2" t="s">
        <v>197</v>
      </c>
      <c r="C166" s="2" t="s">
        <v>150</v>
      </c>
      <c r="D166" s="2" t="s">
        <v>151</v>
      </c>
      <c r="E166" s="2" t="s">
        <v>28</v>
      </c>
      <c r="F166" s="14" t="s">
        <v>145</v>
      </c>
      <c r="G166" s="11">
        <v>6</v>
      </c>
      <c r="H166" s="1">
        <v>5</v>
      </c>
      <c r="I166" s="1">
        <v>0</v>
      </c>
      <c r="J166" s="1">
        <v>1</v>
      </c>
      <c r="K166" s="1">
        <v>0</v>
      </c>
      <c r="L166" s="1">
        <v>0</v>
      </c>
      <c r="M166" s="1">
        <v>0</v>
      </c>
      <c r="N166" s="12">
        <v>1</v>
      </c>
      <c r="O166" s="13">
        <v>0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0">
        <v>0</v>
      </c>
      <c r="W166" s="11">
        <v>0</v>
      </c>
      <c r="X166" s="1">
        <v>0</v>
      </c>
      <c r="Y166" s="1">
        <v>0</v>
      </c>
      <c r="Z166" s="1">
        <v>0</v>
      </c>
      <c r="AA166" s="1">
        <v>0</v>
      </c>
      <c r="AB166" s="1">
        <v>0</v>
      </c>
      <c r="AC166" s="1">
        <v>0</v>
      </c>
      <c r="AD166" s="12">
        <v>0</v>
      </c>
      <c r="AE166" s="13">
        <v>6</v>
      </c>
      <c r="AF166" s="1">
        <v>5</v>
      </c>
      <c r="AG166" s="1">
        <v>0</v>
      </c>
      <c r="AH166" s="1">
        <v>1</v>
      </c>
      <c r="AI166" s="1">
        <v>0</v>
      </c>
      <c r="AJ166" s="1">
        <v>0</v>
      </c>
      <c r="AK166" s="1">
        <v>0</v>
      </c>
      <c r="AL166" s="1">
        <v>1</v>
      </c>
    </row>
    <row r="167" spans="1:38" x14ac:dyDescent="0.25">
      <c r="A167" s="2" t="s">
        <v>23</v>
      </c>
      <c r="B167" s="2" t="s">
        <v>197</v>
      </c>
      <c r="C167" s="2" t="s">
        <v>150</v>
      </c>
      <c r="D167" s="2" t="s">
        <v>151</v>
      </c>
      <c r="E167" s="2" t="s">
        <v>28</v>
      </c>
      <c r="F167" s="14" t="s">
        <v>143</v>
      </c>
      <c r="G167" s="11">
        <v>3</v>
      </c>
      <c r="H167" s="1">
        <v>0</v>
      </c>
      <c r="I167" s="1">
        <v>1</v>
      </c>
      <c r="J167" s="1">
        <v>0</v>
      </c>
      <c r="K167" s="1">
        <v>0</v>
      </c>
      <c r="L167" s="1">
        <v>0</v>
      </c>
      <c r="M167" s="1">
        <v>2</v>
      </c>
      <c r="N167" s="12">
        <v>3</v>
      </c>
      <c r="O167" s="13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0">
        <v>0</v>
      </c>
      <c r="W167" s="1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2">
        <v>0</v>
      </c>
      <c r="AE167" s="13">
        <v>3</v>
      </c>
      <c r="AF167" s="1">
        <v>0</v>
      </c>
      <c r="AG167" s="1">
        <v>1</v>
      </c>
      <c r="AH167" s="1">
        <v>0</v>
      </c>
      <c r="AI167" s="1">
        <v>0</v>
      </c>
      <c r="AJ167" s="1">
        <v>0</v>
      </c>
      <c r="AK167" s="1">
        <v>2</v>
      </c>
      <c r="AL167" s="1">
        <v>3</v>
      </c>
    </row>
    <row r="168" spans="1:38" x14ac:dyDescent="0.25">
      <c r="A168" s="2" t="s">
        <v>23</v>
      </c>
      <c r="B168" s="2" t="s">
        <v>197</v>
      </c>
      <c r="C168" s="2" t="s">
        <v>153</v>
      </c>
      <c r="D168" s="2" t="s">
        <v>154</v>
      </c>
      <c r="E168" s="2" t="s">
        <v>28</v>
      </c>
      <c r="F168" s="14" t="s">
        <v>145</v>
      </c>
      <c r="G168" s="1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2">
        <v>0</v>
      </c>
      <c r="O168" s="13">
        <v>5</v>
      </c>
      <c r="P168" s="1">
        <v>4</v>
      </c>
      <c r="Q168" s="1">
        <v>0</v>
      </c>
      <c r="R168" s="1">
        <v>0</v>
      </c>
      <c r="S168" s="1">
        <v>0</v>
      </c>
      <c r="T168" s="1">
        <v>1</v>
      </c>
      <c r="U168" s="1">
        <v>0</v>
      </c>
      <c r="V168" s="10">
        <v>1</v>
      </c>
      <c r="W168" s="11">
        <v>3</v>
      </c>
      <c r="X168" s="1">
        <v>3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2">
        <v>0</v>
      </c>
      <c r="AE168" s="13">
        <v>8</v>
      </c>
      <c r="AF168" s="1">
        <v>7</v>
      </c>
      <c r="AG168" s="1">
        <v>0</v>
      </c>
      <c r="AH168" s="1">
        <v>0</v>
      </c>
      <c r="AI168" s="1">
        <v>0</v>
      </c>
      <c r="AJ168" s="1">
        <v>1</v>
      </c>
      <c r="AK168" s="1">
        <v>0</v>
      </c>
      <c r="AL168" s="1">
        <v>1</v>
      </c>
    </row>
    <row r="169" spans="1:38" x14ac:dyDescent="0.25">
      <c r="A169" s="2" t="s">
        <v>23</v>
      </c>
      <c r="B169" s="2" t="s">
        <v>197</v>
      </c>
      <c r="C169" s="2" t="s">
        <v>153</v>
      </c>
      <c r="D169" s="2" t="s">
        <v>154</v>
      </c>
      <c r="E169" s="2" t="s">
        <v>28</v>
      </c>
      <c r="F169" s="14" t="s">
        <v>143</v>
      </c>
      <c r="G169" s="1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2">
        <v>0</v>
      </c>
      <c r="O169" s="13">
        <v>2</v>
      </c>
      <c r="P169" s="1">
        <v>2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0">
        <v>0</v>
      </c>
      <c r="W169" s="11">
        <v>1</v>
      </c>
      <c r="X169" s="1">
        <v>1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2">
        <v>0</v>
      </c>
      <c r="AE169" s="13">
        <v>3</v>
      </c>
      <c r="AF169" s="1">
        <v>3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0</v>
      </c>
    </row>
    <row r="170" spans="1:38" x14ac:dyDescent="0.25">
      <c r="A170" s="2" t="s">
        <v>23</v>
      </c>
      <c r="B170" s="2" t="s">
        <v>198</v>
      </c>
      <c r="C170" s="2" t="s">
        <v>150</v>
      </c>
      <c r="D170" s="2" t="s">
        <v>151</v>
      </c>
      <c r="E170" s="2" t="s">
        <v>28</v>
      </c>
      <c r="F170" s="14" t="s">
        <v>145</v>
      </c>
      <c r="G170" s="11">
        <v>23</v>
      </c>
      <c r="H170" s="1">
        <v>23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2">
        <v>0</v>
      </c>
      <c r="O170" s="13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0">
        <v>0</v>
      </c>
      <c r="W170" s="1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2">
        <v>0</v>
      </c>
      <c r="AE170" s="13">
        <v>23</v>
      </c>
      <c r="AF170" s="1">
        <v>23</v>
      </c>
      <c r="AG170" s="1">
        <v>0</v>
      </c>
      <c r="AH170" s="1">
        <v>0</v>
      </c>
      <c r="AI170" s="1">
        <v>0</v>
      </c>
      <c r="AJ170" s="1">
        <v>0</v>
      </c>
      <c r="AK170" s="1">
        <v>0</v>
      </c>
      <c r="AL170" s="1">
        <v>0</v>
      </c>
    </row>
    <row r="171" spans="1:38" x14ac:dyDescent="0.25">
      <c r="A171" s="2" t="s">
        <v>23</v>
      </c>
      <c r="B171" s="2" t="s">
        <v>198</v>
      </c>
      <c r="C171" s="2" t="s">
        <v>150</v>
      </c>
      <c r="D171" s="2" t="s">
        <v>151</v>
      </c>
      <c r="E171" s="2" t="s">
        <v>28</v>
      </c>
      <c r="F171" s="14" t="s">
        <v>143</v>
      </c>
      <c r="G171" s="11">
        <v>26</v>
      </c>
      <c r="H171" s="1">
        <v>24</v>
      </c>
      <c r="I171" s="1">
        <v>0</v>
      </c>
      <c r="J171" s="1">
        <v>0</v>
      </c>
      <c r="K171" s="1">
        <v>0</v>
      </c>
      <c r="L171" s="1">
        <v>0</v>
      </c>
      <c r="M171" s="1">
        <v>2</v>
      </c>
      <c r="N171" s="12">
        <v>2</v>
      </c>
      <c r="O171" s="13">
        <v>0</v>
      </c>
      <c r="P171" s="1">
        <v>0</v>
      </c>
      <c r="Q171" s="1">
        <v>0</v>
      </c>
      <c r="R171" s="1">
        <v>0</v>
      </c>
      <c r="S171" s="1">
        <v>0</v>
      </c>
      <c r="T171" s="1">
        <v>0</v>
      </c>
      <c r="U171" s="1">
        <v>0</v>
      </c>
      <c r="V171" s="10">
        <v>0</v>
      </c>
      <c r="W171" s="1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0</v>
      </c>
      <c r="AD171" s="12">
        <v>0</v>
      </c>
      <c r="AE171" s="13">
        <v>26</v>
      </c>
      <c r="AF171" s="1">
        <v>24</v>
      </c>
      <c r="AG171" s="1">
        <v>0</v>
      </c>
      <c r="AH171" s="1">
        <v>0</v>
      </c>
      <c r="AI171" s="1">
        <v>0</v>
      </c>
      <c r="AJ171" s="1">
        <v>0</v>
      </c>
      <c r="AK171" s="1">
        <v>2</v>
      </c>
      <c r="AL171" s="1">
        <v>2</v>
      </c>
    </row>
    <row r="172" spans="1:38" x14ac:dyDescent="0.25">
      <c r="A172" s="2" t="s">
        <v>23</v>
      </c>
      <c r="B172" s="2" t="s">
        <v>198</v>
      </c>
      <c r="C172" s="2" t="s">
        <v>153</v>
      </c>
      <c r="D172" s="2" t="s">
        <v>154</v>
      </c>
      <c r="E172" s="2" t="s">
        <v>28</v>
      </c>
      <c r="F172" s="14" t="s">
        <v>145</v>
      </c>
      <c r="G172" s="1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2">
        <v>0</v>
      </c>
      <c r="O172" s="13">
        <v>27</v>
      </c>
      <c r="P172" s="1">
        <v>25</v>
      </c>
      <c r="Q172" s="1">
        <v>0</v>
      </c>
      <c r="R172" s="1">
        <v>0</v>
      </c>
      <c r="S172" s="1">
        <v>0</v>
      </c>
      <c r="T172" s="1">
        <v>0</v>
      </c>
      <c r="U172" s="1">
        <v>2</v>
      </c>
      <c r="V172" s="10">
        <v>2</v>
      </c>
      <c r="W172" s="11">
        <v>17</v>
      </c>
      <c r="X172" s="1">
        <v>17</v>
      </c>
      <c r="Y172" s="1">
        <v>0</v>
      </c>
      <c r="Z172" s="1">
        <v>0</v>
      </c>
      <c r="AA172" s="1">
        <v>0</v>
      </c>
      <c r="AB172" s="1">
        <v>0</v>
      </c>
      <c r="AC172" s="1">
        <v>0</v>
      </c>
      <c r="AD172" s="12">
        <v>0</v>
      </c>
      <c r="AE172" s="13">
        <v>44</v>
      </c>
      <c r="AF172" s="1">
        <v>42</v>
      </c>
      <c r="AG172" s="1">
        <v>0</v>
      </c>
      <c r="AH172" s="1">
        <v>0</v>
      </c>
      <c r="AI172" s="1">
        <v>0</v>
      </c>
      <c r="AJ172" s="1">
        <v>0</v>
      </c>
      <c r="AK172" s="1">
        <v>2</v>
      </c>
      <c r="AL172" s="1">
        <v>2</v>
      </c>
    </row>
    <row r="173" spans="1:38" x14ac:dyDescent="0.25">
      <c r="A173" s="2" t="s">
        <v>23</v>
      </c>
      <c r="B173" s="2" t="s">
        <v>198</v>
      </c>
      <c r="C173" s="2" t="s">
        <v>153</v>
      </c>
      <c r="D173" s="2" t="s">
        <v>154</v>
      </c>
      <c r="E173" s="2" t="s">
        <v>28</v>
      </c>
      <c r="F173" s="14" t="s">
        <v>143</v>
      </c>
      <c r="G173" s="1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2">
        <v>0</v>
      </c>
      <c r="O173" s="13">
        <v>16</v>
      </c>
      <c r="P173" s="1">
        <v>14</v>
      </c>
      <c r="Q173" s="1">
        <v>0</v>
      </c>
      <c r="R173" s="1">
        <v>0</v>
      </c>
      <c r="S173" s="1">
        <v>0</v>
      </c>
      <c r="T173" s="1">
        <v>0</v>
      </c>
      <c r="U173" s="1">
        <v>2</v>
      </c>
      <c r="V173" s="10">
        <v>2</v>
      </c>
      <c r="W173" s="11">
        <v>16</v>
      </c>
      <c r="X173" s="1">
        <v>16</v>
      </c>
      <c r="Y173" s="1">
        <v>0</v>
      </c>
      <c r="Z173" s="1">
        <v>0</v>
      </c>
      <c r="AA173" s="1">
        <v>0</v>
      </c>
      <c r="AB173" s="1">
        <v>0</v>
      </c>
      <c r="AC173" s="1">
        <v>0</v>
      </c>
      <c r="AD173" s="12">
        <v>0</v>
      </c>
      <c r="AE173" s="13">
        <v>32</v>
      </c>
      <c r="AF173" s="1">
        <v>30</v>
      </c>
      <c r="AG173" s="1">
        <v>0</v>
      </c>
      <c r="AH173" s="1">
        <v>0</v>
      </c>
      <c r="AI173" s="1">
        <v>0</v>
      </c>
      <c r="AJ173" s="1">
        <v>0</v>
      </c>
      <c r="AK173" s="1">
        <v>2</v>
      </c>
      <c r="AL173" s="1">
        <v>2</v>
      </c>
    </row>
    <row r="174" spans="1:38" x14ac:dyDescent="0.25">
      <c r="A174" s="2" t="s">
        <v>23</v>
      </c>
      <c r="B174" s="2" t="s">
        <v>199</v>
      </c>
      <c r="C174" s="2" t="s">
        <v>27</v>
      </c>
      <c r="D174" s="2" t="s">
        <v>26</v>
      </c>
      <c r="E174" s="2" t="s">
        <v>28</v>
      </c>
      <c r="F174" s="14" t="s">
        <v>145</v>
      </c>
      <c r="G174" s="11">
        <v>25</v>
      </c>
      <c r="H174" s="1">
        <v>24</v>
      </c>
      <c r="I174" s="1">
        <v>1</v>
      </c>
      <c r="J174" s="1">
        <v>0</v>
      </c>
      <c r="K174" s="1">
        <v>0</v>
      </c>
      <c r="L174" s="1">
        <v>0</v>
      </c>
      <c r="M174" s="1">
        <v>0</v>
      </c>
      <c r="N174" s="12">
        <v>1</v>
      </c>
      <c r="O174" s="13">
        <v>14</v>
      </c>
      <c r="P174" s="1">
        <v>9</v>
      </c>
      <c r="Q174" s="1">
        <v>5</v>
      </c>
      <c r="R174" s="1">
        <v>0</v>
      </c>
      <c r="S174" s="1">
        <v>0</v>
      </c>
      <c r="T174" s="1">
        <v>0</v>
      </c>
      <c r="U174" s="1">
        <v>0</v>
      </c>
      <c r="V174" s="10">
        <v>5</v>
      </c>
      <c r="W174" s="11">
        <v>12</v>
      </c>
      <c r="X174" s="1">
        <v>12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2">
        <v>0</v>
      </c>
      <c r="AE174" s="13">
        <v>51</v>
      </c>
      <c r="AF174" s="1">
        <v>45</v>
      </c>
      <c r="AG174" s="1">
        <v>6</v>
      </c>
      <c r="AH174" s="1">
        <v>0</v>
      </c>
      <c r="AI174" s="1">
        <v>0</v>
      </c>
      <c r="AJ174" s="1">
        <v>0</v>
      </c>
      <c r="AK174" s="1">
        <v>0</v>
      </c>
      <c r="AL174" s="1">
        <v>6</v>
      </c>
    </row>
    <row r="175" spans="1:38" x14ac:dyDescent="0.25">
      <c r="A175" s="2" t="s">
        <v>23</v>
      </c>
      <c r="B175" s="2" t="s">
        <v>199</v>
      </c>
      <c r="C175" s="2" t="s">
        <v>27</v>
      </c>
      <c r="D175" s="2" t="s">
        <v>26</v>
      </c>
      <c r="E175" s="2" t="s">
        <v>28</v>
      </c>
      <c r="F175" s="14" t="s">
        <v>143</v>
      </c>
      <c r="G175" s="11">
        <v>6</v>
      </c>
      <c r="H175" s="1">
        <v>5</v>
      </c>
      <c r="I175" s="1">
        <v>1</v>
      </c>
      <c r="J175" s="1">
        <v>0</v>
      </c>
      <c r="K175" s="1">
        <v>0</v>
      </c>
      <c r="L175" s="1">
        <v>0</v>
      </c>
      <c r="M175" s="1">
        <v>0</v>
      </c>
      <c r="N175" s="12">
        <v>1</v>
      </c>
      <c r="O175" s="13">
        <v>10</v>
      </c>
      <c r="P175" s="1">
        <v>8</v>
      </c>
      <c r="Q175" s="1">
        <v>2</v>
      </c>
      <c r="R175" s="1">
        <v>0</v>
      </c>
      <c r="S175" s="1">
        <v>0</v>
      </c>
      <c r="T175" s="1">
        <v>0</v>
      </c>
      <c r="U175" s="1">
        <v>0</v>
      </c>
      <c r="V175" s="10">
        <v>2</v>
      </c>
      <c r="W175" s="11">
        <v>6</v>
      </c>
      <c r="X175" s="1">
        <v>6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2">
        <v>0</v>
      </c>
      <c r="AE175" s="13">
        <v>22</v>
      </c>
      <c r="AF175" s="1">
        <v>19</v>
      </c>
      <c r="AG175" s="1">
        <v>3</v>
      </c>
      <c r="AH175" s="1">
        <v>0</v>
      </c>
      <c r="AI175" s="1">
        <v>0</v>
      </c>
      <c r="AJ175" s="1">
        <v>0</v>
      </c>
      <c r="AK175" s="1">
        <v>0</v>
      </c>
      <c r="AL175" s="1">
        <v>3</v>
      </c>
    </row>
    <row r="176" spans="1:38" x14ac:dyDescent="0.25">
      <c r="A176" s="2" t="s">
        <v>23</v>
      </c>
      <c r="B176" s="2" t="s">
        <v>199</v>
      </c>
      <c r="C176" s="2" t="s">
        <v>32</v>
      </c>
      <c r="D176" s="2" t="s">
        <v>31</v>
      </c>
      <c r="E176" s="2" t="s">
        <v>28</v>
      </c>
      <c r="F176" s="14" t="s">
        <v>145</v>
      </c>
      <c r="G176" s="11">
        <v>30</v>
      </c>
      <c r="H176" s="1">
        <v>15</v>
      </c>
      <c r="I176" s="1">
        <v>7</v>
      </c>
      <c r="J176" s="1">
        <v>4</v>
      </c>
      <c r="K176" s="1">
        <v>1</v>
      </c>
      <c r="L176" s="1">
        <v>1</v>
      </c>
      <c r="M176" s="1">
        <v>2</v>
      </c>
      <c r="N176" s="12">
        <v>15</v>
      </c>
      <c r="O176" s="13">
        <v>26</v>
      </c>
      <c r="P176" s="1">
        <v>25</v>
      </c>
      <c r="Q176" s="1">
        <v>1</v>
      </c>
      <c r="R176" s="1">
        <v>0</v>
      </c>
      <c r="S176" s="1">
        <v>0</v>
      </c>
      <c r="T176" s="1">
        <v>0</v>
      </c>
      <c r="U176" s="1">
        <v>0</v>
      </c>
      <c r="V176" s="10">
        <v>1</v>
      </c>
      <c r="W176" s="11">
        <v>25</v>
      </c>
      <c r="X176" s="1">
        <v>25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2">
        <v>0</v>
      </c>
      <c r="AE176" s="13">
        <v>81</v>
      </c>
      <c r="AF176" s="1">
        <v>65</v>
      </c>
      <c r="AG176" s="1">
        <v>8</v>
      </c>
      <c r="AH176" s="1">
        <v>4</v>
      </c>
      <c r="AI176" s="1">
        <v>1</v>
      </c>
      <c r="AJ176" s="1">
        <v>1</v>
      </c>
      <c r="AK176" s="1">
        <v>2</v>
      </c>
      <c r="AL176" s="1">
        <v>16</v>
      </c>
    </row>
    <row r="177" spans="1:38" x14ac:dyDescent="0.25">
      <c r="A177" s="2" t="s">
        <v>23</v>
      </c>
      <c r="B177" s="2" t="s">
        <v>199</v>
      </c>
      <c r="C177" s="2" t="s">
        <v>32</v>
      </c>
      <c r="D177" s="2" t="s">
        <v>31</v>
      </c>
      <c r="E177" s="2" t="s">
        <v>28</v>
      </c>
      <c r="F177" s="14" t="s">
        <v>143</v>
      </c>
      <c r="G177" s="11">
        <v>23</v>
      </c>
      <c r="H177" s="1">
        <v>13</v>
      </c>
      <c r="I177" s="1">
        <v>2</v>
      </c>
      <c r="J177" s="1">
        <v>5</v>
      </c>
      <c r="K177" s="1">
        <v>0</v>
      </c>
      <c r="L177" s="1">
        <v>2</v>
      </c>
      <c r="M177" s="1">
        <v>1</v>
      </c>
      <c r="N177" s="12">
        <v>10</v>
      </c>
      <c r="O177" s="13">
        <v>18</v>
      </c>
      <c r="P177" s="1">
        <v>17</v>
      </c>
      <c r="Q177" s="1">
        <v>0</v>
      </c>
      <c r="R177" s="1">
        <v>0</v>
      </c>
      <c r="S177" s="1">
        <v>1</v>
      </c>
      <c r="T177" s="1">
        <v>0</v>
      </c>
      <c r="U177" s="1">
        <v>0</v>
      </c>
      <c r="V177" s="10">
        <v>1</v>
      </c>
      <c r="W177" s="11">
        <v>16</v>
      </c>
      <c r="X177" s="1">
        <v>16</v>
      </c>
      <c r="Y177" s="1">
        <v>0</v>
      </c>
      <c r="Z177" s="1">
        <v>0</v>
      </c>
      <c r="AA177" s="1">
        <v>0</v>
      </c>
      <c r="AB177" s="1">
        <v>0</v>
      </c>
      <c r="AC177" s="1">
        <v>0</v>
      </c>
      <c r="AD177" s="12">
        <v>0</v>
      </c>
      <c r="AE177" s="13">
        <v>57</v>
      </c>
      <c r="AF177" s="1">
        <v>46</v>
      </c>
      <c r="AG177" s="1">
        <v>2</v>
      </c>
      <c r="AH177" s="1">
        <v>5</v>
      </c>
      <c r="AI177" s="1">
        <v>1</v>
      </c>
      <c r="AJ177" s="1">
        <v>2</v>
      </c>
      <c r="AK177" s="1">
        <v>1</v>
      </c>
      <c r="AL177" s="1">
        <v>11</v>
      </c>
    </row>
    <row r="178" spans="1:38" x14ac:dyDescent="0.25">
      <c r="A178" s="2" t="s">
        <v>23</v>
      </c>
      <c r="B178" s="2" t="s">
        <v>199</v>
      </c>
      <c r="C178" s="2" t="s">
        <v>36</v>
      </c>
      <c r="D178" s="2" t="s">
        <v>35</v>
      </c>
      <c r="E178" s="2" t="s">
        <v>28</v>
      </c>
      <c r="F178" s="14" t="s">
        <v>145</v>
      </c>
      <c r="G178" s="11">
        <v>40</v>
      </c>
      <c r="H178" s="1">
        <v>39</v>
      </c>
      <c r="I178" s="1">
        <v>1</v>
      </c>
      <c r="J178" s="1">
        <v>0</v>
      </c>
      <c r="K178" s="1">
        <v>0</v>
      </c>
      <c r="L178" s="1">
        <v>0</v>
      </c>
      <c r="M178" s="1">
        <v>0</v>
      </c>
      <c r="N178" s="12">
        <v>1</v>
      </c>
      <c r="O178" s="13">
        <v>32</v>
      </c>
      <c r="P178" s="1">
        <v>30</v>
      </c>
      <c r="Q178" s="1">
        <v>2</v>
      </c>
      <c r="R178" s="1">
        <v>0</v>
      </c>
      <c r="S178" s="1">
        <v>0</v>
      </c>
      <c r="T178" s="1">
        <v>0</v>
      </c>
      <c r="U178" s="1">
        <v>0</v>
      </c>
      <c r="V178" s="10">
        <v>2</v>
      </c>
      <c r="W178" s="11">
        <v>25</v>
      </c>
      <c r="X178" s="1">
        <v>24</v>
      </c>
      <c r="Y178" s="1">
        <v>1</v>
      </c>
      <c r="Z178" s="1">
        <v>0</v>
      </c>
      <c r="AA178" s="1">
        <v>0</v>
      </c>
      <c r="AB178" s="1">
        <v>0</v>
      </c>
      <c r="AC178" s="1">
        <v>0</v>
      </c>
      <c r="AD178" s="12">
        <v>1</v>
      </c>
      <c r="AE178" s="13">
        <v>97</v>
      </c>
      <c r="AF178" s="1">
        <v>93</v>
      </c>
      <c r="AG178" s="1">
        <v>4</v>
      </c>
      <c r="AH178" s="1">
        <v>0</v>
      </c>
      <c r="AI178" s="1">
        <v>0</v>
      </c>
      <c r="AJ178" s="1">
        <v>0</v>
      </c>
      <c r="AK178" s="1">
        <v>0</v>
      </c>
      <c r="AL178" s="1">
        <v>4</v>
      </c>
    </row>
    <row r="179" spans="1:38" x14ac:dyDescent="0.25">
      <c r="A179" s="2" t="s">
        <v>23</v>
      </c>
      <c r="B179" s="2" t="s">
        <v>199</v>
      </c>
      <c r="C179" s="2" t="s">
        <v>36</v>
      </c>
      <c r="D179" s="2" t="s">
        <v>35</v>
      </c>
      <c r="E179" s="2" t="s">
        <v>28</v>
      </c>
      <c r="F179" s="14" t="s">
        <v>143</v>
      </c>
      <c r="G179" s="11">
        <v>17</v>
      </c>
      <c r="H179" s="1">
        <v>14</v>
      </c>
      <c r="I179" s="1">
        <v>1</v>
      </c>
      <c r="J179" s="1">
        <v>1</v>
      </c>
      <c r="K179" s="1">
        <v>1</v>
      </c>
      <c r="L179" s="1">
        <v>0</v>
      </c>
      <c r="M179" s="1">
        <v>0</v>
      </c>
      <c r="N179" s="12">
        <v>3</v>
      </c>
      <c r="O179" s="13">
        <v>26</v>
      </c>
      <c r="P179" s="1">
        <v>24</v>
      </c>
      <c r="Q179" s="1">
        <v>0</v>
      </c>
      <c r="R179" s="1">
        <v>2</v>
      </c>
      <c r="S179" s="1">
        <v>0</v>
      </c>
      <c r="T179" s="1">
        <v>0</v>
      </c>
      <c r="U179" s="1">
        <v>0</v>
      </c>
      <c r="V179" s="10">
        <v>2</v>
      </c>
      <c r="W179" s="11">
        <v>16</v>
      </c>
      <c r="X179" s="1">
        <v>13</v>
      </c>
      <c r="Y179" s="1">
        <v>2</v>
      </c>
      <c r="Z179" s="1">
        <v>1</v>
      </c>
      <c r="AA179" s="1">
        <v>0</v>
      </c>
      <c r="AB179" s="1">
        <v>0</v>
      </c>
      <c r="AC179" s="1">
        <v>0</v>
      </c>
      <c r="AD179" s="12">
        <v>3</v>
      </c>
      <c r="AE179" s="13">
        <v>59</v>
      </c>
      <c r="AF179" s="1">
        <v>51</v>
      </c>
      <c r="AG179" s="1">
        <v>3</v>
      </c>
      <c r="AH179" s="1">
        <v>4</v>
      </c>
      <c r="AI179" s="1">
        <v>1</v>
      </c>
      <c r="AJ179" s="1">
        <v>0</v>
      </c>
      <c r="AK179" s="1">
        <v>0</v>
      </c>
      <c r="AL179" s="1">
        <v>8</v>
      </c>
    </row>
    <row r="180" spans="1:38" x14ac:dyDescent="0.25">
      <c r="A180" s="2" t="s">
        <v>23</v>
      </c>
      <c r="B180" s="2" t="s">
        <v>199</v>
      </c>
      <c r="C180" s="2" t="s">
        <v>40</v>
      </c>
      <c r="D180" s="2" t="s">
        <v>39</v>
      </c>
      <c r="E180" s="2" t="s">
        <v>28</v>
      </c>
      <c r="F180" s="14" t="s">
        <v>145</v>
      </c>
      <c r="G180" s="11">
        <v>6</v>
      </c>
      <c r="H180" s="1">
        <v>3</v>
      </c>
      <c r="I180" s="1">
        <v>3</v>
      </c>
      <c r="J180" s="1">
        <v>0</v>
      </c>
      <c r="K180" s="1">
        <v>0</v>
      </c>
      <c r="L180" s="1">
        <v>0</v>
      </c>
      <c r="M180" s="1">
        <v>0</v>
      </c>
      <c r="N180" s="12">
        <v>3</v>
      </c>
      <c r="O180" s="13">
        <v>2</v>
      </c>
      <c r="P180" s="1">
        <v>2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0">
        <v>0</v>
      </c>
      <c r="W180" s="11">
        <v>5</v>
      </c>
      <c r="X180" s="1">
        <v>5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2">
        <v>0</v>
      </c>
      <c r="AE180" s="13">
        <v>13</v>
      </c>
      <c r="AF180" s="1">
        <v>10</v>
      </c>
      <c r="AG180" s="1">
        <v>3</v>
      </c>
      <c r="AH180" s="1">
        <v>0</v>
      </c>
      <c r="AI180" s="1">
        <v>0</v>
      </c>
      <c r="AJ180" s="1">
        <v>0</v>
      </c>
      <c r="AK180" s="1">
        <v>0</v>
      </c>
      <c r="AL180" s="1">
        <v>3</v>
      </c>
    </row>
    <row r="181" spans="1:38" x14ac:dyDescent="0.25">
      <c r="A181" s="2" t="s">
        <v>23</v>
      </c>
      <c r="B181" s="2" t="s">
        <v>199</v>
      </c>
      <c r="C181" s="2" t="s">
        <v>40</v>
      </c>
      <c r="D181" s="2" t="s">
        <v>39</v>
      </c>
      <c r="E181" s="2" t="s">
        <v>28</v>
      </c>
      <c r="F181" s="14" t="s">
        <v>143</v>
      </c>
      <c r="G181" s="11">
        <v>10</v>
      </c>
      <c r="H181" s="1">
        <v>6</v>
      </c>
      <c r="I181" s="1">
        <v>3</v>
      </c>
      <c r="J181" s="1">
        <v>0</v>
      </c>
      <c r="K181" s="1">
        <v>0</v>
      </c>
      <c r="L181" s="1">
        <v>0</v>
      </c>
      <c r="M181" s="1">
        <v>1</v>
      </c>
      <c r="N181" s="12">
        <v>4</v>
      </c>
      <c r="O181" s="13">
        <v>10</v>
      </c>
      <c r="P181" s="1">
        <v>10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0">
        <v>0</v>
      </c>
      <c r="W181" s="11">
        <v>13</v>
      </c>
      <c r="X181" s="1">
        <v>13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2">
        <v>0</v>
      </c>
      <c r="AE181" s="13">
        <v>33</v>
      </c>
      <c r="AF181" s="1">
        <v>29</v>
      </c>
      <c r="AG181" s="1">
        <v>3</v>
      </c>
      <c r="AH181" s="1">
        <v>0</v>
      </c>
      <c r="AI181" s="1">
        <v>0</v>
      </c>
      <c r="AJ181" s="1">
        <v>0</v>
      </c>
      <c r="AK181" s="1">
        <v>1</v>
      </c>
      <c r="AL181" s="1">
        <v>4</v>
      </c>
    </row>
    <row r="182" spans="1:38" x14ac:dyDescent="0.25">
      <c r="A182" s="2" t="s">
        <v>23</v>
      </c>
      <c r="B182" s="2" t="s">
        <v>199</v>
      </c>
      <c r="C182" s="2" t="s">
        <v>42</v>
      </c>
      <c r="D182" s="2" t="s">
        <v>41</v>
      </c>
      <c r="E182" s="2" t="s">
        <v>28</v>
      </c>
      <c r="F182" s="14" t="s">
        <v>145</v>
      </c>
      <c r="G182" s="11">
        <v>7</v>
      </c>
      <c r="H182" s="1">
        <v>2</v>
      </c>
      <c r="I182" s="1">
        <v>1</v>
      </c>
      <c r="J182" s="1">
        <v>0</v>
      </c>
      <c r="K182" s="1">
        <v>3</v>
      </c>
      <c r="L182" s="1">
        <v>0</v>
      </c>
      <c r="M182" s="1">
        <v>1</v>
      </c>
      <c r="N182" s="12">
        <v>5</v>
      </c>
      <c r="O182" s="13">
        <v>3</v>
      </c>
      <c r="P182" s="1">
        <v>3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0">
        <v>0</v>
      </c>
      <c r="W182" s="11">
        <v>5</v>
      </c>
      <c r="X182" s="1">
        <v>5</v>
      </c>
      <c r="Y182" s="1">
        <v>0</v>
      </c>
      <c r="Z182" s="1">
        <v>0</v>
      </c>
      <c r="AA182" s="1">
        <v>0</v>
      </c>
      <c r="AB182" s="1">
        <v>0</v>
      </c>
      <c r="AC182" s="1">
        <v>0</v>
      </c>
      <c r="AD182" s="12">
        <v>0</v>
      </c>
      <c r="AE182" s="13">
        <v>15</v>
      </c>
      <c r="AF182" s="1">
        <v>10</v>
      </c>
      <c r="AG182" s="1">
        <v>1</v>
      </c>
      <c r="AH182" s="1">
        <v>0</v>
      </c>
      <c r="AI182" s="1">
        <v>3</v>
      </c>
      <c r="AJ182" s="1">
        <v>0</v>
      </c>
      <c r="AK182" s="1">
        <v>1</v>
      </c>
      <c r="AL182" s="1">
        <v>5</v>
      </c>
    </row>
    <row r="183" spans="1:38" x14ac:dyDescent="0.25">
      <c r="A183" s="2" t="s">
        <v>23</v>
      </c>
      <c r="B183" s="2" t="s">
        <v>199</v>
      </c>
      <c r="C183" s="2" t="s">
        <v>42</v>
      </c>
      <c r="D183" s="2" t="s">
        <v>41</v>
      </c>
      <c r="E183" s="2" t="s">
        <v>28</v>
      </c>
      <c r="F183" s="14" t="s">
        <v>143</v>
      </c>
      <c r="G183" s="11">
        <v>36</v>
      </c>
      <c r="H183" s="1">
        <v>19</v>
      </c>
      <c r="I183" s="1">
        <v>6</v>
      </c>
      <c r="J183" s="1">
        <v>4</v>
      </c>
      <c r="K183" s="1">
        <v>3</v>
      </c>
      <c r="L183" s="1">
        <v>2</v>
      </c>
      <c r="M183" s="1">
        <v>2</v>
      </c>
      <c r="N183" s="12">
        <v>17</v>
      </c>
      <c r="O183" s="13">
        <v>25</v>
      </c>
      <c r="P183" s="1">
        <v>25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0">
        <v>0</v>
      </c>
      <c r="W183" s="11">
        <v>22</v>
      </c>
      <c r="X183" s="1">
        <v>17</v>
      </c>
      <c r="Y183" s="1">
        <v>4</v>
      </c>
      <c r="Z183" s="1">
        <v>1</v>
      </c>
      <c r="AA183" s="1">
        <v>0</v>
      </c>
      <c r="AB183" s="1">
        <v>0</v>
      </c>
      <c r="AC183" s="1">
        <v>0</v>
      </c>
      <c r="AD183" s="12">
        <v>5</v>
      </c>
      <c r="AE183" s="13">
        <v>83</v>
      </c>
      <c r="AF183" s="1">
        <v>61</v>
      </c>
      <c r="AG183" s="1">
        <v>10</v>
      </c>
      <c r="AH183" s="1">
        <v>5</v>
      </c>
      <c r="AI183" s="1">
        <v>3</v>
      </c>
      <c r="AJ183" s="1">
        <v>2</v>
      </c>
      <c r="AK183" s="1">
        <v>2</v>
      </c>
      <c r="AL183" s="1">
        <v>22</v>
      </c>
    </row>
    <row r="184" spans="1:38" x14ac:dyDescent="0.25">
      <c r="A184" s="2" t="s">
        <v>23</v>
      </c>
      <c r="B184" s="2" t="s">
        <v>200</v>
      </c>
      <c r="C184" s="2" t="s">
        <v>40</v>
      </c>
      <c r="D184" s="2" t="s">
        <v>39</v>
      </c>
      <c r="E184" s="2" t="s">
        <v>28</v>
      </c>
      <c r="F184" s="14" t="s">
        <v>145</v>
      </c>
      <c r="G184" s="11">
        <v>22</v>
      </c>
      <c r="H184" s="1">
        <v>22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2">
        <v>0</v>
      </c>
      <c r="O184" s="13">
        <v>20</v>
      </c>
      <c r="P184" s="1">
        <v>19</v>
      </c>
      <c r="Q184" s="1">
        <v>0</v>
      </c>
      <c r="R184" s="1">
        <v>0</v>
      </c>
      <c r="S184" s="1">
        <v>0</v>
      </c>
      <c r="T184" s="1">
        <v>0</v>
      </c>
      <c r="U184" s="1">
        <v>1</v>
      </c>
      <c r="V184" s="10">
        <v>1</v>
      </c>
      <c r="W184" s="11">
        <v>9</v>
      </c>
      <c r="X184" s="1">
        <v>8</v>
      </c>
      <c r="Y184" s="1">
        <v>0</v>
      </c>
      <c r="Z184" s="1">
        <v>0</v>
      </c>
      <c r="AA184" s="1">
        <v>1</v>
      </c>
      <c r="AB184" s="1">
        <v>0</v>
      </c>
      <c r="AC184" s="1">
        <v>0</v>
      </c>
      <c r="AD184" s="12">
        <v>1</v>
      </c>
      <c r="AE184" s="13">
        <v>51</v>
      </c>
      <c r="AF184" s="1">
        <v>49</v>
      </c>
      <c r="AG184" s="1">
        <v>0</v>
      </c>
      <c r="AH184" s="1">
        <v>0</v>
      </c>
      <c r="AI184" s="1">
        <v>1</v>
      </c>
      <c r="AJ184" s="1">
        <v>0</v>
      </c>
      <c r="AK184" s="1">
        <v>1</v>
      </c>
      <c r="AL184" s="1">
        <v>2</v>
      </c>
    </row>
    <row r="185" spans="1:38" x14ac:dyDescent="0.25">
      <c r="A185" s="2" t="s">
        <v>23</v>
      </c>
      <c r="B185" s="2" t="s">
        <v>200</v>
      </c>
      <c r="C185" s="2" t="s">
        <v>40</v>
      </c>
      <c r="D185" s="2" t="s">
        <v>39</v>
      </c>
      <c r="E185" s="2" t="s">
        <v>28</v>
      </c>
      <c r="F185" s="14" t="s">
        <v>143</v>
      </c>
      <c r="G185" s="11">
        <v>34</v>
      </c>
      <c r="H185" s="1">
        <v>28</v>
      </c>
      <c r="I185" s="1">
        <v>5</v>
      </c>
      <c r="J185" s="1">
        <v>0</v>
      </c>
      <c r="K185" s="1">
        <v>0</v>
      </c>
      <c r="L185" s="1">
        <v>0</v>
      </c>
      <c r="M185" s="1">
        <v>1</v>
      </c>
      <c r="N185" s="12">
        <v>6</v>
      </c>
      <c r="O185" s="13">
        <v>22</v>
      </c>
      <c r="P185" s="1">
        <v>18</v>
      </c>
      <c r="Q185" s="1">
        <v>0</v>
      </c>
      <c r="R185" s="1">
        <v>1</v>
      </c>
      <c r="S185" s="1">
        <v>0</v>
      </c>
      <c r="T185" s="1">
        <v>2</v>
      </c>
      <c r="U185" s="1">
        <v>1</v>
      </c>
      <c r="V185" s="10">
        <v>4</v>
      </c>
      <c r="W185" s="11">
        <v>28</v>
      </c>
      <c r="X185" s="1">
        <v>28</v>
      </c>
      <c r="Y185" s="1">
        <v>0</v>
      </c>
      <c r="Z185" s="1">
        <v>0</v>
      </c>
      <c r="AA185" s="1">
        <v>0</v>
      </c>
      <c r="AB185" s="1">
        <v>0</v>
      </c>
      <c r="AC185" s="1">
        <v>0</v>
      </c>
      <c r="AD185" s="12">
        <v>0</v>
      </c>
      <c r="AE185" s="13">
        <v>84</v>
      </c>
      <c r="AF185" s="1">
        <v>74</v>
      </c>
      <c r="AG185" s="1">
        <v>5</v>
      </c>
      <c r="AH185" s="1">
        <v>1</v>
      </c>
      <c r="AI185" s="1">
        <v>0</v>
      </c>
      <c r="AJ185" s="1">
        <v>2</v>
      </c>
      <c r="AK185" s="1">
        <v>2</v>
      </c>
      <c r="AL185" s="1">
        <v>10</v>
      </c>
    </row>
    <row r="186" spans="1:38" x14ac:dyDescent="0.25">
      <c r="A186" s="2" t="s">
        <v>23</v>
      </c>
      <c r="B186" s="2" t="s">
        <v>200</v>
      </c>
      <c r="C186" s="2" t="s">
        <v>46</v>
      </c>
      <c r="D186" s="2" t="s">
        <v>45</v>
      </c>
      <c r="E186" s="2" t="s">
        <v>28</v>
      </c>
      <c r="F186" s="14" t="s">
        <v>145</v>
      </c>
      <c r="G186" s="11">
        <v>27</v>
      </c>
      <c r="H186" s="1">
        <v>24</v>
      </c>
      <c r="I186" s="1">
        <v>1</v>
      </c>
      <c r="J186" s="1">
        <v>1</v>
      </c>
      <c r="K186" s="1">
        <v>0</v>
      </c>
      <c r="L186" s="1">
        <v>0</v>
      </c>
      <c r="M186" s="1">
        <v>1</v>
      </c>
      <c r="N186" s="12">
        <v>3</v>
      </c>
      <c r="O186" s="13">
        <v>20</v>
      </c>
      <c r="P186" s="1">
        <v>20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0">
        <v>0</v>
      </c>
      <c r="W186" s="11">
        <v>27</v>
      </c>
      <c r="X186" s="1">
        <v>27</v>
      </c>
      <c r="Y186" s="1">
        <v>0</v>
      </c>
      <c r="Z186" s="1">
        <v>0</v>
      </c>
      <c r="AA186" s="1">
        <v>0</v>
      </c>
      <c r="AB186" s="1">
        <v>0</v>
      </c>
      <c r="AC186" s="1">
        <v>0</v>
      </c>
      <c r="AD186" s="12">
        <v>0</v>
      </c>
      <c r="AE186" s="13">
        <v>74</v>
      </c>
      <c r="AF186" s="1">
        <v>71</v>
      </c>
      <c r="AG186" s="1">
        <v>1</v>
      </c>
      <c r="AH186" s="1">
        <v>1</v>
      </c>
      <c r="AI186" s="1">
        <v>0</v>
      </c>
      <c r="AJ186" s="1">
        <v>0</v>
      </c>
      <c r="AK186" s="1">
        <v>1</v>
      </c>
      <c r="AL186" s="1">
        <v>3</v>
      </c>
    </row>
    <row r="187" spans="1:38" x14ac:dyDescent="0.25">
      <c r="A187" s="2" t="s">
        <v>23</v>
      </c>
      <c r="B187" s="2" t="s">
        <v>200</v>
      </c>
      <c r="C187" s="2" t="s">
        <v>46</v>
      </c>
      <c r="D187" s="2" t="s">
        <v>45</v>
      </c>
      <c r="E187" s="2" t="s">
        <v>28</v>
      </c>
      <c r="F187" s="14" t="s">
        <v>143</v>
      </c>
      <c r="G187" s="11">
        <v>14</v>
      </c>
      <c r="H187" s="1">
        <v>9</v>
      </c>
      <c r="I187" s="1">
        <v>1</v>
      </c>
      <c r="J187" s="1">
        <v>0</v>
      </c>
      <c r="K187" s="1">
        <v>0</v>
      </c>
      <c r="L187" s="1">
        <v>1</v>
      </c>
      <c r="M187" s="1">
        <v>3</v>
      </c>
      <c r="N187" s="12">
        <v>5</v>
      </c>
      <c r="O187" s="13">
        <v>17</v>
      </c>
      <c r="P187" s="1">
        <v>15</v>
      </c>
      <c r="Q187" s="1">
        <v>0</v>
      </c>
      <c r="R187" s="1">
        <v>0</v>
      </c>
      <c r="S187" s="1">
        <v>0</v>
      </c>
      <c r="T187" s="1">
        <v>1</v>
      </c>
      <c r="U187" s="1">
        <v>1</v>
      </c>
      <c r="V187" s="10">
        <v>2</v>
      </c>
      <c r="W187" s="11">
        <v>4</v>
      </c>
      <c r="X187" s="1">
        <v>4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2">
        <v>0</v>
      </c>
      <c r="AE187" s="13">
        <v>35</v>
      </c>
      <c r="AF187" s="1">
        <v>28</v>
      </c>
      <c r="AG187" s="1">
        <v>1</v>
      </c>
      <c r="AH187" s="1">
        <v>0</v>
      </c>
      <c r="AI187" s="1">
        <v>0</v>
      </c>
      <c r="AJ187" s="1">
        <v>2</v>
      </c>
      <c r="AK187" s="1">
        <v>4</v>
      </c>
      <c r="AL187" s="1">
        <v>7</v>
      </c>
    </row>
    <row r="188" spans="1:38" x14ac:dyDescent="0.25">
      <c r="A188" s="2" t="s">
        <v>23</v>
      </c>
      <c r="B188" s="2" t="s">
        <v>200</v>
      </c>
      <c r="C188" s="2" t="s">
        <v>48</v>
      </c>
      <c r="D188" s="2" t="s">
        <v>47</v>
      </c>
      <c r="E188" s="2" t="s">
        <v>28</v>
      </c>
      <c r="F188" s="14" t="s">
        <v>145</v>
      </c>
      <c r="G188" s="11">
        <v>5</v>
      </c>
      <c r="H188" s="1">
        <v>5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2">
        <v>0</v>
      </c>
      <c r="O188" s="13">
        <v>11</v>
      </c>
      <c r="P188" s="1">
        <v>11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0">
        <v>0</v>
      </c>
      <c r="W188" s="11">
        <v>6</v>
      </c>
      <c r="X188" s="1">
        <v>6</v>
      </c>
      <c r="Y188" s="1">
        <v>0</v>
      </c>
      <c r="Z188" s="1">
        <v>0</v>
      </c>
      <c r="AA188" s="1">
        <v>0</v>
      </c>
      <c r="AB188" s="1">
        <v>0</v>
      </c>
      <c r="AC188" s="1">
        <v>0</v>
      </c>
      <c r="AD188" s="12">
        <v>0</v>
      </c>
      <c r="AE188" s="13">
        <v>22</v>
      </c>
      <c r="AF188" s="1">
        <v>22</v>
      </c>
      <c r="AG188" s="1">
        <v>0</v>
      </c>
      <c r="AH188" s="1">
        <v>0</v>
      </c>
      <c r="AI188" s="1">
        <v>0</v>
      </c>
      <c r="AJ188" s="1">
        <v>0</v>
      </c>
      <c r="AK188" s="1">
        <v>0</v>
      </c>
      <c r="AL188" s="1">
        <v>0</v>
      </c>
    </row>
    <row r="189" spans="1:38" x14ac:dyDescent="0.25">
      <c r="A189" s="2" t="s">
        <v>23</v>
      </c>
      <c r="B189" s="2" t="s">
        <v>200</v>
      </c>
      <c r="C189" s="2" t="s">
        <v>48</v>
      </c>
      <c r="D189" s="2" t="s">
        <v>47</v>
      </c>
      <c r="E189" s="2" t="s">
        <v>28</v>
      </c>
      <c r="F189" s="14" t="s">
        <v>143</v>
      </c>
      <c r="G189" s="11">
        <v>50</v>
      </c>
      <c r="H189" s="1">
        <v>42</v>
      </c>
      <c r="I189" s="1">
        <v>2</v>
      </c>
      <c r="J189" s="1">
        <v>2</v>
      </c>
      <c r="K189" s="1">
        <v>2</v>
      </c>
      <c r="L189" s="1">
        <v>1</v>
      </c>
      <c r="M189" s="1">
        <v>1</v>
      </c>
      <c r="N189" s="12">
        <v>8</v>
      </c>
      <c r="O189" s="13">
        <v>44</v>
      </c>
      <c r="P189" s="1">
        <v>35</v>
      </c>
      <c r="Q189" s="1">
        <v>4</v>
      </c>
      <c r="R189" s="1">
        <v>3</v>
      </c>
      <c r="S189" s="1">
        <v>0</v>
      </c>
      <c r="T189" s="1">
        <v>0</v>
      </c>
      <c r="U189" s="1">
        <v>2</v>
      </c>
      <c r="V189" s="10">
        <v>9</v>
      </c>
      <c r="W189" s="11">
        <v>27</v>
      </c>
      <c r="X189" s="1">
        <v>25</v>
      </c>
      <c r="Y189" s="1">
        <v>0</v>
      </c>
      <c r="Z189" s="1">
        <v>1</v>
      </c>
      <c r="AA189" s="1">
        <v>1</v>
      </c>
      <c r="AB189" s="1">
        <v>0</v>
      </c>
      <c r="AC189" s="1">
        <v>0</v>
      </c>
      <c r="AD189" s="12">
        <v>2</v>
      </c>
      <c r="AE189" s="13">
        <v>121</v>
      </c>
      <c r="AF189" s="1">
        <v>102</v>
      </c>
      <c r="AG189" s="1">
        <v>6</v>
      </c>
      <c r="AH189" s="1">
        <v>6</v>
      </c>
      <c r="AI189" s="1">
        <v>3</v>
      </c>
      <c r="AJ189" s="1">
        <v>1</v>
      </c>
      <c r="AK189" s="1">
        <v>3</v>
      </c>
      <c r="AL189" s="1">
        <v>19</v>
      </c>
    </row>
    <row r="190" spans="1:38" x14ac:dyDescent="0.25">
      <c r="A190" s="2" t="s">
        <v>23</v>
      </c>
      <c r="B190" s="2" t="s">
        <v>200</v>
      </c>
      <c r="C190" s="2" t="s">
        <v>50</v>
      </c>
      <c r="D190" s="2" t="s">
        <v>49</v>
      </c>
      <c r="E190" s="2" t="s">
        <v>28</v>
      </c>
      <c r="F190" s="14" t="s">
        <v>145</v>
      </c>
      <c r="G190" s="11">
        <v>44</v>
      </c>
      <c r="H190" s="1">
        <v>38</v>
      </c>
      <c r="I190" s="1">
        <v>1</v>
      </c>
      <c r="J190" s="1">
        <v>0</v>
      </c>
      <c r="K190" s="1">
        <v>0</v>
      </c>
      <c r="L190" s="1">
        <v>2</v>
      </c>
      <c r="M190" s="1">
        <v>3</v>
      </c>
      <c r="N190" s="12">
        <v>6</v>
      </c>
      <c r="O190" s="13">
        <v>52</v>
      </c>
      <c r="P190" s="1">
        <v>51</v>
      </c>
      <c r="Q190" s="1">
        <v>1</v>
      </c>
      <c r="R190" s="1">
        <v>0</v>
      </c>
      <c r="S190" s="1">
        <v>0</v>
      </c>
      <c r="T190" s="1">
        <v>0</v>
      </c>
      <c r="U190" s="1">
        <v>0</v>
      </c>
      <c r="V190" s="10">
        <v>1</v>
      </c>
      <c r="W190" s="11">
        <v>32</v>
      </c>
      <c r="X190" s="1">
        <v>30</v>
      </c>
      <c r="Y190" s="1">
        <v>1</v>
      </c>
      <c r="Z190" s="1">
        <v>0</v>
      </c>
      <c r="AA190" s="1">
        <v>0</v>
      </c>
      <c r="AB190" s="1">
        <v>1</v>
      </c>
      <c r="AC190" s="1">
        <v>0</v>
      </c>
      <c r="AD190" s="12">
        <v>2</v>
      </c>
      <c r="AE190" s="13">
        <v>128</v>
      </c>
      <c r="AF190" s="1">
        <v>119</v>
      </c>
      <c r="AG190" s="1">
        <v>3</v>
      </c>
      <c r="AH190" s="1">
        <v>0</v>
      </c>
      <c r="AI190" s="1">
        <v>0</v>
      </c>
      <c r="AJ190" s="1">
        <v>3</v>
      </c>
      <c r="AK190" s="1">
        <v>3</v>
      </c>
      <c r="AL190" s="1">
        <v>9</v>
      </c>
    </row>
    <row r="191" spans="1:38" x14ac:dyDescent="0.25">
      <c r="A191" s="2" t="s">
        <v>23</v>
      </c>
      <c r="B191" s="2" t="s">
        <v>200</v>
      </c>
      <c r="C191" s="2" t="s">
        <v>50</v>
      </c>
      <c r="D191" s="2" t="s">
        <v>49</v>
      </c>
      <c r="E191" s="2" t="s">
        <v>28</v>
      </c>
      <c r="F191" s="14" t="s">
        <v>143</v>
      </c>
      <c r="G191" s="11">
        <v>18</v>
      </c>
      <c r="H191" s="1">
        <v>16</v>
      </c>
      <c r="I191" s="1">
        <v>1</v>
      </c>
      <c r="J191" s="1">
        <v>1</v>
      </c>
      <c r="K191" s="1">
        <v>0</v>
      </c>
      <c r="L191" s="1">
        <v>0</v>
      </c>
      <c r="M191" s="1">
        <v>0</v>
      </c>
      <c r="N191" s="12">
        <v>2</v>
      </c>
      <c r="O191" s="13">
        <v>18</v>
      </c>
      <c r="P191" s="1">
        <v>18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0">
        <v>0</v>
      </c>
      <c r="W191" s="11">
        <v>15</v>
      </c>
      <c r="X191" s="1">
        <v>14</v>
      </c>
      <c r="Y191" s="1">
        <v>0</v>
      </c>
      <c r="Z191" s="1">
        <v>0</v>
      </c>
      <c r="AA191" s="1">
        <v>0</v>
      </c>
      <c r="AB191" s="1">
        <v>0</v>
      </c>
      <c r="AC191" s="1">
        <v>1</v>
      </c>
      <c r="AD191" s="12">
        <v>1</v>
      </c>
      <c r="AE191" s="13">
        <v>51</v>
      </c>
      <c r="AF191" s="1">
        <v>48</v>
      </c>
      <c r="AG191" s="1">
        <v>1</v>
      </c>
      <c r="AH191" s="1">
        <v>1</v>
      </c>
      <c r="AI191" s="1">
        <v>0</v>
      </c>
      <c r="AJ191" s="1">
        <v>0</v>
      </c>
      <c r="AK191" s="1">
        <v>1</v>
      </c>
      <c r="AL191" s="1">
        <v>3</v>
      </c>
    </row>
    <row r="192" spans="1:38" x14ac:dyDescent="0.25">
      <c r="A192" s="2" t="s">
        <v>23</v>
      </c>
      <c r="B192" s="2" t="s">
        <v>201</v>
      </c>
      <c r="C192" s="2" t="s">
        <v>27</v>
      </c>
      <c r="D192" s="2" t="s">
        <v>26</v>
      </c>
      <c r="E192" s="2" t="s">
        <v>28</v>
      </c>
      <c r="F192" s="14" t="s">
        <v>145</v>
      </c>
      <c r="G192" s="11">
        <v>25</v>
      </c>
      <c r="H192" s="1">
        <v>23</v>
      </c>
      <c r="I192" s="1">
        <v>1</v>
      </c>
      <c r="J192" s="1">
        <v>0</v>
      </c>
      <c r="K192" s="1">
        <v>0</v>
      </c>
      <c r="L192" s="1">
        <v>1</v>
      </c>
      <c r="M192" s="1">
        <v>0</v>
      </c>
      <c r="N192" s="12">
        <v>2</v>
      </c>
      <c r="O192" s="13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0</v>
      </c>
      <c r="V192" s="10">
        <v>0</v>
      </c>
      <c r="W192" s="1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2">
        <v>0</v>
      </c>
      <c r="AE192" s="13">
        <v>25</v>
      </c>
      <c r="AF192" s="1">
        <v>23</v>
      </c>
      <c r="AG192" s="1">
        <v>1</v>
      </c>
      <c r="AH192" s="1">
        <v>0</v>
      </c>
      <c r="AI192" s="1">
        <v>0</v>
      </c>
      <c r="AJ192" s="1">
        <v>1</v>
      </c>
      <c r="AK192" s="1">
        <v>0</v>
      </c>
      <c r="AL192" s="1">
        <v>2</v>
      </c>
    </row>
    <row r="193" spans="1:38" x14ac:dyDescent="0.25">
      <c r="A193" s="2" t="s">
        <v>23</v>
      </c>
      <c r="B193" s="2" t="s">
        <v>201</v>
      </c>
      <c r="C193" s="2" t="s">
        <v>27</v>
      </c>
      <c r="D193" s="2" t="s">
        <v>26</v>
      </c>
      <c r="E193" s="2" t="s">
        <v>28</v>
      </c>
      <c r="F193" s="14" t="s">
        <v>143</v>
      </c>
      <c r="G193" s="11">
        <v>10</v>
      </c>
      <c r="H193" s="1">
        <v>7</v>
      </c>
      <c r="I193" s="1">
        <v>1</v>
      </c>
      <c r="J193" s="1">
        <v>1</v>
      </c>
      <c r="K193" s="1">
        <v>0</v>
      </c>
      <c r="L193" s="1">
        <v>0</v>
      </c>
      <c r="M193" s="1">
        <v>1</v>
      </c>
      <c r="N193" s="12">
        <v>3</v>
      </c>
      <c r="O193" s="13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0">
        <v>0</v>
      </c>
      <c r="W193" s="1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2">
        <v>0</v>
      </c>
      <c r="AE193" s="13">
        <v>10</v>
      </c>
      <c r="AF193" s="1">
        <v>7</v>
      </c>
      <c r="AG193" s="1">
        <v>1</v>
      </c>
      <c r="AH193" s="1">
        <v>1</v>
      </c>
      <c r="AI193" s="1">
        <v>0</v>
      </c>
      <c r="AJ193" s="1">
        <v>0</v>
      </c>
      <c r="AK193" s="1">
        <v>1</v>
      </c>
      <c r="AL193" s="1">
        <v>3</v>
      </c>
    </row>
    <row r="194" spans="1:38" x14ac:dyDescent="0.25">
      <c r="A194" s="2" t="s">
        <v>23</v>
      </c>
      <c r="B194" s="2" t="s">
        <v>201</v>
      </c>
      <c r="C194" s="2" t="s">
        <v>54</v>
      </c>
      <c r="D194" s="2" t="s">
        <v>53</v>
      </c>
      <c r="E194" s="2" t="s">
        <v>28</v>
      </c>
      <c r="F194" s="14" t="s">
        <v>145</v>
      </c>
      <c r="G194" s="11">
        <v>44</v>
      </c>
      <c r="H194" s="1">
        <v>36</v>
      </c>
      <c r="I194" s="1">
        <v>0</v>
      </c>
      <c r="J194" s="1">
        <v>1</v>
      </c>
      <c r="K194" s="1">
        <v>2</v>
      </c>
      <c r="L194" s="1">
        <v>0</v>
      </c>
      <c r="M194" s="1">
        <v>5</v>
      </c>
      <c r="N194" s="12">
        <v>8</v>
      </c>
      <c r="O194" s="13">
        <v>36</v>
      </c>
      <c r="P194" s="1">
        <v>23</v>
      </c>
      <c r="Q194" s="1">
        <v>9</v>
      </c>
      <c r="R194" s="1">
        <v>2</v>
      </c>
      <c r="S194" s="1">
        <v>0</v>
      </c>
      <c r="T194" s="1">
        <v>0</v>
      </c>
      <c r="U194" s="1">
        <v>2</v>
      </c>
      <c r="V194" s="10">
        <v>13</v>
      </c>
      <c r="W194" s="11">
        <v>36</v>
      </c>
      <c r="X194" s="1">
        <v>33</v>
      </c>
      <c r="Y194" s="1">
        <v>1</v>
      </c>
      <c r="Z194" s="1">
        <v>0</v>
      </c>
      <c r="AA194" s="1">
        <v>0</v>
      </c>
      <c r="AB194" s="1">
        <v>0</v>
      </c>
      <c r="AC194" s="1">
        <v>2</v>
      </c>
      <c r="AD194" s="12">
        <v>3</v>
      </c>
      <c r="AE194" s="13">
        <v>116</v>
      </c>
      <c r="AF194" s="1">
        <v>92</v>
      </c>
      <c r="AG194" s="1">
        <v>10</v>
      </c>
      <c r="AH194" s="1">
        <v>3</v>
      </c>
      <c r="AI194" s="1">
        <v>2</v>
      </c>
      <c r="AJ194" s="1">
        <v>0</v>
      </c>
      <c r="AK194" s="1">
        <v>9</v>
      </c>
      <c r="AL194" s="1">
        <v>24</v>
      </c>
    </row>
    <row r="195" spans="1:38" x14ac:dyDescent="0.25">
      <c r="A195" s="2" t="s">
        <v>23</v>
      </c>
      <c r="B195" s="2" t="s">
        <v>201</v>
      </c>
      <c r="C195" s="2" t="s">
        <v>54</v>
      </c>
      <c r="D195" s="2" t="s">
        <v>53</v>
      </c>
      <c r="E195" s="2" t="s">
        <v>28</v>
      </c>
      <c r="F195" s="14" t="s">
        <v>143</v>
      </c>
      <c r="G195" s="11">
        <v>13</v>
      </c>
      <c r="H195" s="1">
        <v>6</v>
      </c>
      <c r="I195" s="1">
        <v>2</v>
      </c>
      <c r="J195" s="1">
        <v>1</v>
      </c>
      <c r="K195" s="1">
        <v>0</v>
      </c>
      <c r="L195" s="1">
        <v>0</v>
      </c>
      <c r="M195" s="1">
        <v>4</v>
      </c>
      <c r="N195" s="12">
        <v>7</v>
      </c>
      <c r="O195" s="13">
        <v>22</v>
      </c>
      <c r="P195" s="1">
        <v>11</v>
      </c>
      <c r="Q195" s="1">
        <v>9</v>
      </c>
      <c r="R195" s="1">
        <v>1</v>
      </c>
      <c r="S195" s="1">
        <v>0</v>
      </c>
      <c r="T195" s="1">
        <v>0</v>
      </c>
      <c r="U195" s="1">
        <v>1</v>
      </c>
      <c r="V195" s="10">
        <v>11</v>
      </c>
      <c r="W195" s="11">
        <v>17</v>
      </c>
      <c r="X195" s="1">
        <v>14</v>
      </c>
      <c r="Y195" s="1">
        <v>1</v>
      </c>
      <c r="Z195" s="1">
        <v>0</v>
      </c>
      <c r="AA195" s="1">
        <v>0</v>
      </c>
      <c r="AB195" s="1">
        <v>0</v>
      </c>
      <c r="AC195" s="1">
        <v>2</v>
      </c>
      <c r="AD195" s="12">
        <v>3</v>
      </c>
      <c r="AE195" s="13">
        <v>52</v>
      </c>
      <c r="AF195" s="1">
        <v>31</v>
      </c>
      <c r="AG195" s="1">
        <v>12</v>
      </c>
      <c r="AH195" s="1">
        <v>2</v>
      </c>
      <c r="AI195" s="1">
        <v>0</v>
      </c>
      <c r="AJ195" s="1">
        <v>0</v>
      </c>
      <c r="AK195" s="1">
        <v>7</v>
      </c>
      <c r="AL195" s="1">
        <v>21</v>
      </c>
    </row>
    <row r="196" spans="1:38" x14ac:dyDescent="0.25">
      <c r="A196" s="2" t="s">
        <v>23</v>
      </c>
      <c r="B196" s="2" t="s">
        <v>201</v>
      </c>
      <c r="C196" s="2" t="s">
        <v>56</v>
      </c>
      <c r="D196" s="2" t="s">
        <v>55</v>
      </c>
      <c r="E196" s="2" t="s">
        <v>28</v>
      </c>
      <c r="F196" s="14" t="s">
        <v>145</v>
      </c>
      <c r="G196" s="11">
        <v>21</v>
      </c>
      <c r="H196" s="1">
        <v>16</v>
      </c>
      <c r="I196" s="1">
        <v>3</v>
      </c>
      <c r="J196" s="1">
        <v>1</v>
      </c>
      <c r="K196" s="1">
        <v>0</v>
      </c>
      <c r="L196" s="1">
        <v>0</v>
      </c>
      <c r="M196" s="1">
        <v>1</v>
      </c>
      <c r="N196" s="12">
        <v>5</v>
      </c>
      <c r="O196" s="13">
        <v>31</v>
      </c>
      <c r="P196" s="1">
        <v>30</v>
      </c>
      <c r="Q196" s="1">
        <v>1</v>
      </c>
      <c r="R196" s="1">
        <v>0</v>
      </c>
      <c r="S196" s="1">
        <v>0</v>
      </c>
      <c r="T196" s="1">
        <v>0</v>
      </c>
      <c r="U196" s="1">
        <v>0</v>
      </c>
      <c r="V196" s="10">
        <v>1</v>
      </c>
      <c r="W196" s="11">
        <v>33</v>
      </c>
      <c r="X196" s="1">
        <v>32</v>
      </c>
      <c r="Y196" s="1">
        <v>1</v>
      </c>
      <c r="Z196" s="1">
        <v>0</v>
      </c>
      <c r="AA196" s="1">
        <v>0</v>
      </c>
      <c r="AB196" s="1">
        <v>0</v>
      </c>
      <c r="AC196" s="1">
        <v>0</v>
      </c>
      <c r="AD196" s="12">
        <v>1</v>
      </c>
      <c r="AE196" s="13">
        <v>85</v>
      </c>
      <c r="AF196" s="1">
        <v>78</v>
      </c>
      <c r="AG196" s="1">
        <v>5</v>
      </c>
      <c r="AH196" s="1">
        <v>1</v>
      </c>
      <c r="AI196" s="1">
        <v>0</v>
      </c>
      <c r="AJ196" s="1">
        <v>0</v>
      </c>
      <c r="AK196" s="1">
        <v>1</v>
      </c>
      <c r="AL196" s="1">
        <v>7</v>
      </c>
    </row>
    <row r="197" spans="1:38" x14ac:dyDescent="0.25">
      <c r="A197" s="2" t="s">
        <v>23</v>
      </c>
      <c r="B197" s="2" t="s">
        <v>201</v>
      </c>
      <c r="C197" s="2" t="s">
        <v>56</v>
      </c>
      <c r="D197" s="2" t="s">
        <v>55</v>
      </c>
      <c r="E197" s="2" t="s">
        <v>28</v>
      </c>
      <c r="F197" s="14" t="s">
        <v>143</v>
      </c>
      <c r="G197" s="11">
        <v>48</v>
      </c>
      <c r="H197" s="1">
        <v>19</v>
      </c>
      <c r="I197" s="1">
        <v>11</v>
      </c>
      <c r="J197" s="1">
        <v>7</v>
      </c>
      <c r="K197" s="1">
        <v>3</v>
      </c>
      <c r="L197" s="1">
        <v>2</v>
      </c>
      <c r="M197" s="1">
        <v>6</v>
      </c>
      <c r="N197" s="12">
        <v>29</v>
      </c>
      <c r="O197" s="13">
        <v>58</v>
      </c>
      <c r="P197" s="1">
        <v>47</v>
      </c>
      <c r="Q197" s="1">
        <v>5</v>
      </c>
      <c r="R197" s="1">
        <v>2</v>
      </c>
      <c r="S197" s="1">
        <v>1</v>
      </c>
      <c r="T197" s="1">
        <v>1</v>
      </c>
      <c r="U197" s="1">
        <v>2</v>
      </c>
      <c r="V197" s="10">
        <v>11</v>
      </c>
      <c r="W197" s="11">
        <v>63</v>
      </c>
      <c r="X197" s="1">
        <v>59</v>
      </c>
      <c r="Y197" s="1">
        <v>2</v>
      </c>
      <c r="Z197" s="1">
        <v>1</v>
      </c>
      <c r="AA197" s="1">
        <v>1</v>
      </c>
      <c r="AB197" s="1">
        <v>0</v>
      </c>
      <c r="AC197" s="1">
        <v>0</v>
      </c>
      <c r="AD197" s="12">
        <v>4</v>
      </c>
      <c r="AE197" s="13">
        <v>169</v>
      </c>
      <c r="AF197" s="1">
        <v>125</v>
      </c>
      <c r="AG197" s="1">
        <v>18</v>
      </c>
      <c r="AH197" s="1">
        <v>10</v>
      </c>
      <c r="AI197" s="1">
        <v>5</v>
      </c>
      <c r="AJ197" s="1">
        <v>3</v>
      </c>
      <c r="AK197" s="1">
        <v>8</v>
      </c>
      <c r="AL197" s="1">
        <v>44</v>
      </c>
    </row>
    <row r="198" spans="1:38" x14ac:dyDescent="0.25">
      <c r="A198" s="2" t="s">
        <v>23</v>
      </c>
      <c r="B198" s="2" t="s">
        <v>201</v>
      </c>
      <c r="C198" s="2" t="s">
        <v>50</v>
      </c>
      <c r="D198" s="2" t="s">
        <v>49</v>
      </c>
      <c r="E198" s="2" t="s">
        <v>28</v>
      </c>
      <c r="F198" s="14" t="s">
        <v>145</v>
      </c>
      <c r="G198" s="11">
        <v>50</v>
      </c>
      <c r="H198" s="1">
        <v>49</v>
      </c>
      <c r="I198" s="1">
        <v>1</v>
      </c>
      <c r="J198" s="1">
        <v>0</v>
      </c>
      <c r="K198" s="1">
        <v>0</v>
      </c>
      <c r="L198" s="1">
        <v>0</v>
      </c>
      <c r="M198" s="1">
        <v>0</v>
      </c>
      <c r="N198" s="12">
        <v>1</v>
      </c>
      <c r="O198" s="13">
        <v>44</v>
      </c>
      <c r="P198" s="1">
        <v>44</v>
      </c>
      <c r="Q198" s="1">
        <v>0</v>
      </c>
      <c r="R198" s="1">
        <v>0</v>
      </c>
      <c r="S198" s="1">
        <v>0</v>
      </c>
      <c r="T198" s="1">
        <v>0</v>
      </c>
      <c r="U198" s="1">
        <v>0</v>
      </c>
      <c r="V198" s="10">
        <v>0</v>
      </c>
      <c r="W198" s="11">
        <v>62</v>
      </c>
      <c r="X198" s="1">
        <v>61</v>
      </c>
      <c r="Y198" s="1">
        <v>1</v>
      </c>
      <c r="Z198" s="1">
        <v>0</v>
      </c>
      <c r="AA198" s="1">
        <v>0</v>
      </c>
      <c r="AB198" s="1">
        <v>0</v>
      </c>
      <c r="AC198" s="1">
        <v>0</v>
      </c>
      <c r="AD198" s="12">
        <v>1</v>
      </c>
      <c r="AE198" s="13">
        <v>156</v>
      </c>
      <c r="AF198" s="1">
        <v>154</v>
      </c>
      <c r="AG198" s="1">
        <v>2</v>
      </c>
      <c r="AH198" s="1">
        <v>0</v>
      </c>
      <c r="AI198" s="1">
        <v>0</v>
      </c>
      <c r="AJ198" s="1">
        <v>0</v>
      </c>
      <c r="AK198" s="1">
        <v>0</v>
      </c>
      <c r="AL198" s="1">
        <v>2</v>
      </c>
    </row>
    <row r="199" spans="1:38" x14ac:dyDescent="0.25">
      <c r="A199" s="2" t="s">
        <v>23</v>
      </c>
      <c r="B199" s="2" t="s">
        <v>201</v>
      </c>
      <c r="C199" s="2" t="s">
        <v>50</v>
      </c>
      <c r="D199" s="2" t="s">
        <v>49</v>
      </c>
      <c r="E199" s="2" t="s">
        <v>28</v>
      </c>
      <c r="F199" s="14" t="s">
        <v>143</v>
      </c>
      <c r="G199" s="11">
        <v>22</v>
      </c>
      <c r="H199" s="1">
        <v>21</v>
      </c>
      <c r="I199" s="1">
        <v>0</v>
      </c>
      <c r="J199" s="1">
        <v>1</v>
      </c>
      <c r="K199" s="1">
        <v>0</v>
      </c>
      <c r="L199" s="1">
        <v>0</v>
      </c>
      <c r="M199" s="1">
        <v>0</v>
      </c>
      <c r="N199" s="12">
        <v>1</v>
      </c>
      <c r="O199" s="13">
        <v>16</v>
      </c>
      <c r="P199" s="1">
        <v>16</v>
      </c>
      <c r="Q199" s="1">
        <v>0</v>
      </c>
      <c r="R199" s="1">
        <v>0</v>
      </c>
      <c r="S199" s="1">
        <v>0</v>
      </c>
      <c r="T199" s="1">
        <v>0</v>
      </c>
      <c r="U199" s="1">
        <v>0</v>
      </c>
      <c r="V199" s="10">
        <v>0</v>
      </c>
      <c r="W199" s="11">
        <v>18</v>
      </c>
      <c r="X199" s="1">
        <v>17</v>
      </c>
      <c r="Y199" s="1">
        <v>0</v>
      </c>
      <c r="Z199" s="1">
        <v>1</v>
      </c>
      <c r="AA199" s="1">
        <v>0</v>
      </c>
      <c r="AB199" s="1">
        <v>0</v>
      </c>
      <c r="AC199" s="1">
        <v>0</v>
      </c>
      <c r="AD199" s="12">
        <v>1</v>
      </c>
      <c r="AE199" s="13">
        <v>56</v>
      </c>
      <c r="AF199" s="1">
        <v>54</v>
      </c>
      <c r="AG199" s="1">
        <v>0</v>
      </c>
      <c r="AH199" s="1">
        <v>2</v>
      </c>
      <c r="AI199" s="1">
        <v>0</v>
      </c>
      <c r="AJ199" s="1">
        <v>0</v>
      </c>
      <c r="AK199" s="1">
        <v>0</v>
      </c>
      <c r="AL199" s="1">
        <v>2</v>
      </c>
    </row>
    <row r="200" spans="1:38" x14ac:dyDescent="0.25">
      <c r="A200" s="2" t="s">
        <v>23</v>
      </c>
      <c r="B200" s="2" t="s">
        <v>202</v>
      </c>
      <c r="C200" s="2" t="s">
        <v>27</v>
      </c>
      <c r="D200" s="2" t="s">
        <v>26</v>
      </c>
      <c r="E200" s="2" t="s">
        <v>28</v>
      </c>
      <c r="F200" s="14" t="s">
        <v>145</v>
      </c>
      <c r="G200" s="11">
        <v>38</v>
      </c>
      <c r="H200" s="1">
        <v>37</v>
      </c>
      <c r="I200" s="1">
        <v>1</v>
      </c>
      <c r="J200" s="1">
        <v>0</v>
      </c>
      <c r="K200" s="1">
        <v>0</v>
      </c>
      <c r="L200" s="1">
        <v>0</v>
      </c>
      <c r="M200" s="1">
        <v>0</v>
      </c>
      <c r="N200" s="12">
        <v>1</v>
      </c>
      <c r="O200" s="13">
        <v>34</v>
      </c>
      <c r="P200" s="1">
        <v>32</v>
      </c>
      <c r="Q200" s="1">
        <v>2</v>
      </c>
      <c r="R200" s="1">
        <v>0</v>
      </c>
      <c r="S200" s="1">
        <v>0</v>
      </c>
      <c r="T200" s="1">
        <v>0</v>
      </c>
      <c r="U200" s="1">
        <v>0</v>
      </c>
      <c r="V200" s="10">
        <v>2</v>
      </c>
      <c r="W200" s="11">
        <v>24</v>
      </c>
      <c r="X200" s="1">
        <v>24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2">
        <v>0</v>
      </c>
      <c r="AE200" s="13">
        <v>96</v>
      </c>
      <c r="AF200" s="1">
        <v>93</v>
      </c>
      <c r="AG200" s="1">
        <v>3</v>
      </c>
      <c r="AH200" s="1">
        <v>0</v>
      </c>
      <c r="AI200" s="1">
        <v>0</v>
      </c>
      <c r="AJ200" s="1">
        <v>0</v>
      </c>
      <c r="AK200" s="1">
        <v>0</v>
      </c>
      <c r="AL200" s="1">
        <v>3</v>
      </c>
    </row>
    <row r="201" spans="1:38" x14ac:dyDescent="0.25">
      <c r="A201" s="2" t="s">
        <v>23</v>
      </c>
      <c r="B201" s="2" t="s">
        <v>202</v>
      </c>
      <c r="C201" s="2" t="s">
        <v>27</v>
      </c>
      <c r="D201" s="2" t="s">
        <v>26</v>
      </c>
      <c r="E201" s="2" t="s">
        <v>28</v>
      </c>
      <c r="F201" s="14" t="s">
        <v>143</v>
      </c>
      <c r="G201" s="11">
        <v>11</v>
      </c>
      <c r="H201" s="1">
        <v>11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2">
        <v>0</v>
      </c>
      <c r="O201" s="13">
        <v>15</v>
      </c>
      <c r="P201" s="1">
        <v>15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0">
        <v>0</v>
      </c>
      <c r="W201" s="11">
        <v>13</v>
      </c>
      <c r="X201" s="1">
        <v>13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2">
        <v>0</v>
      </c>
      <c r="AE201" s="13">
        <v>39</v>
      </c>
      <c r="AF201" s="1">
        <v>39</v>
      </c>
      <c r="AG201" s="1">
        <v>0</v>
      </c>
      <c r="AH201" s="1">
        <v>0</v>
      </c>
      <c r="AI201" s="1">
        <v>0</v>
      </c>
      <c r="AJ201" s="1">
        <v>0</v>
      </c>
      <c r="AK201" s="1">
        <v>0</v>
      </c>
      <c r="AL201" s="1">
        <v>0</v>
      </c>
    </row>
    <row r="202" spans="1:38" x14ac:dyDescent="0.25">
      <c r="A202" s="2" t="s">
        <v>23</v>
      </c>
      <c r="B202" s="2" t="s">
        <v>202</v>
      </c>
      <c r="C202" s="2" t="s">
        <v>32</v>
      </c>
      <c r="D202" s="2" t="s">
        <v>31</v>
      </c>
      <c r="E202" s="2" t="s">
        <v>28</v>
      </c>
      <c r="F202" s="14" t="s">
        <v>145</v>
      </c>
      <c r="G202" s="11">
        <v>15</v>
      </c>
      <c r="H202" s="1">
        <v>15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2">
        <v>0</v>
      </c>
      <c r="O202" s="13">
        <v>18</v>
      </c>
      <c r="P202" s="1">
        <v>18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0">
        <v>0</v>
      </c>
      <c r="W202" s="11">
        <v>13</v>
      </c>
      <c r="X202" s="1">
        <v>13</v>
      </c>
      <c r="Y202" s="1">
        <v>0</v>
      </c>
      <c r="Z202" s="1">
        <v>0</v>
      </c>
      <c r="AA202" s="1">
        <v>0</v>
      </c>
      <c r="AB202" s="1">
        <v>0</v>
      </c>
      <c r="AC202" s="1">
        <v>0</v>
      </c>
      <c r="AD202" s="12">
        <v>0</v>
      </c>
      <c r="AE202" s="13">
        <v>46</v>
      </c>
      <c r="AF202" s="1">
        <v>46</v>
      </c>
      <c r="AG202" s="1">
        <v>0</v>
      </c>
      <c r="AH202" s="1">
        <v>0</v>
      </c>
      <c r="AI202" s="1">
        <v>0</v>
      </c>
      <c r="AJ202" s="1">
        <v>0</v>
      </c>
      <c r="AK202" s="1">
        <v>0</v>
      </c>
      <c r="AL202" s="1">
        <v>0</v>
      </c>
    </row>
    <row r="203" spans="1:38" x14ac:dyDescent="0.25">
      <c r="A203" s="2" t="s">
        <v>23</v>
      </c>
      <c r="B203" s="2" t="s">
        <v>202</v>
      </c>
      <c r="C203" s="2" t="s">
        <v>32</v>
      </c>
      <c r="D203" s="2" t="s">
        <v>31</v>
      </c>
      <c r="E203" s="2" t="s">
        <v>28</v>
      </c>
      <c r="F203" s="14" t="s">
        <v>143</v>
      </c>
      <c r="G203" s="11">
        <v>8</v>
      </c>
      <c r="H203" s="1">
        <v>8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2">
        <v>0</v>
      </c>
      <c r="O203" s="13">
        <v>5</v>
      </c>
      <c r="P203" s="1">
        <v>5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0">
        <v>0</v>
      </c>
      <c r="W203" s="11">
        <v>7</v>
      </c>
      <c r="X203" s="1">
        <v>7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2">
        <v>0</v>
      </c>
      <c r="AE203" s="13">
        <v>20</v>
      </c>
      <c r="AF203" s="1">
        <v>20</v>
      </c>
      <c r="AG203" s="1">
        <v>0</v>
      </c>
      <c r="AH203" s="1">
        <v>0</v>
      </c>
      <c r="AI203" s="1">
        <v>0</v>
      </c>
      <c r="AJ203" s="1">
        <v>0</v>
      </c>
      <c r="AK203" s="1">
        <v>0</v>
      </c>
      <c r="AL203" s="1">
        <v>0</v>
      </c>
    </row>
    <row r="204" spans="1:38" x14ac:dyDescent="0.25">
      <c r="A204" s="2" t="s">
        <v>23</v>
      </c>
      <c r="B204" s="2" t="s">
        <v>202</v>
      </c>
      <c r="C204" s="2" t="s">
        <v>48</v>
      </c>
      <c r="D204" s="2" t="s">
        <v>47</v>
      </c>
      <c r="E204" s="2" t="s">
        <v>28</v>
      </c>
      <c r="F204" s="14" t="s">
        <v>145</v>
      </c>
      <c r="G204" s="11">
        <v>10</v>
      </c>
      <c r="H204" s="1">
        <v>10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2">
        <v>0</v>
      </c>
      <c r="O204" s="13">
        <v>5</v>
      </c>
      <c r="P204" s="1">
        <v>5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0">
        <v>0</v>
      </c>
      <c r="W204" s="11">
        <v>12</v>
      </c>
      <c r="X204" s="1">
        <v>12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2">
        <v>0</v>
      </c>
      <c r="AE204" s="13">
        <v>27</v>
      </c>
      <c r="AF204" s="1">
        <v>27</v>
      </c>
      <c r="AG204" s="1">
        <v>0</v>
      </c>
      <c r="AH204" s="1">
        <v>0</v>
      </c>
      <c r="AI204" s="1">
        <v>0</v>
      </c>
      <c r="AJ204" s="1">
        <v>0</v>
      </c>
      <c r="AK204" s="1">
        <v>0</v>
      </c>
      <c r="AL204" s="1">
        <v>0</v>
      </c>
    </row>
    <row r="205" spans="1:38" x14ac:dyDescent="0.25">
      <c r="A205" s="2" t="s">
        <v>23</v>
      </c>
      <c r="B205" s="2" t="s">
        <v>202</v>
      </c>
      <c r="C205" s="2" t="s">
        <v>48</v>
      </c>
      <c r="D205" s="2" t="s">
        <v>47</v>
      </c>
      <c r="E205" s="2" t="s">
        <v>28</v>
      </c>
      <c r="F205" s="14" t="s">
        <v>143</v>
      </c>
      <c r="G205" s="11">
        <v>12</v>
      </c>
      <c r="H205" s="1">
        <v>12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2">
        <v>0</v>
      </c>
      <c r="O205" s="13">
        <v>24</v>
      </c>
      <c r="P205" s="1">
        <v>24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0">
        <v>0</v>
      </c>
      <c r="W205" s="11">
        <v>15</v>
      </c>
      <c r="X205" s="1">
        <v>15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2">
        <v>0</v>
      </c>
      <c r="AE205" s="13">
        <v>51</v>
      </c>
      <c r="AF205" s="1">
        <v>51</v>
      </c>
      <c r="AG205" s="1">
        <v>0</v>
      </c>
      <c r="AH205" s="1">
        <v>0</v>
      </c>
      <c r="AI205" s="1">
        <v>0</v>
      </c>
      <c r="AJ205" s="1">
        <v>0</v>
      </c>
      <c r="AK205" s="1">
        <v>0</v>
      </c>
      <c r="AL205" s="1">
        <v>0</v>
      </c>
    </row>
    <row r="206" spans="1:38" x14ac:dyDescent="0.25">
      <c r="A206" s="2" t="s">
        <v>23</v>
      </c>
      <c r="B206" s="2" t="s">
        <v>203</v>
      </c>
      <c r="C206" s="2" t="s">
        <v>40</v>
      </c>
      <c r="D206" s="2" t="s">
        <v>39</v>
      </c>
      <c r="E206" s="2" t="s">
        <v>28</v>
      </c>
      <c r="F206" s="14" t="s">
        <v>145</v>
      </c>
      <c r="G206" s="11">
        <v>11</v>
      </c>
      <c r="H206" s="1">
        <v>10</v>
      </c>
      <c r="I206" s="1">
        <v>1</v>
      </c>
      <c r="J206" s="1">
        <v>0</v>
      </c>
      <c r="K206" s="1">
        <v>0</v>
      </c>
      <c r="L206" s="1">
        <v>0</v>
      </c>
      <c r="M206" s="1">
        <v>0</v>
      </c>
      <c r="N206" s="12">
        <v>1</v>
      </c>
      <c r="O206" s="13">
        <v>4</v>
      </c>
      <c r="P206" s="1">
        <v>4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0">
        <v>0</v>
      </c>
      <c r="W206" s="11">
        <v>12</v>
      </c>
      <c r="X206" s="1">
        <v>12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2">
        <v>0</v>
      </c>
      <c r="AE206" s="13">
        <v>27</v>
      </c>
      <c r="AF206" s="1">
        <v>26</v>
      </c>
      <c r="AG206" s="1">
        <v>1</v>
      </c>
      <c r="AH206" s="1">
        <v>0</v>
      </c>
      <c r="AI206" s="1">
        <v>0</v>
      </c>
      <c r="AJ206" s="1">
        <v>0</v>
      </c>
      <c r="AK206" s="1">
        <v>0</v>
      </c>
      <c r="AL206" s="1">
        <v>1</v>
      </c>
    </row>
    <row r="207" spans="1:38" x14ac:dyDescent="0.25">
      <c r="A207" s="2" t="s">
        <v>23</v>
      </c>
      <c r="B207" s="2" t="s">
        <v>203</v>
      </c>
      <c r="C207" s="2" t="s">
        <v>40</v>
      </c>
      <c r="D207" s="2" t="s">
        <v>39</v>
      </c>
      <c r="E207" s="2" t="s">
        <v>28</v>
      </c>
      <c r="F207" s="14" t="s">
        <v>143</v>
      </c>
      <c r="G207" s="11">
        <v>19</v>
      </c>
      <c r="H207" s="1">
        <v>16</v>
      </c>
      <c r="I207" s="1">
        <v>1</v>
      </c>
      <c r="J207" s="1">
        <v>0</v>
      </c>
      <c r="K207" s="1">
        <v>1</v>
      </c>
      <c r="L207" s="1">
        <v>0</v>
      </c>
      <c r="M207" s="1">
        <v>1</v>
      </c>
      <c r="N207" s="12">
        <v>3</v>
      </c>
      <c r="O207" s="13">
        <v>12</v>
      </c>
      <c r="P207" s="1">
        <v>9</v>
      </c>
      <c r="Q207" s="1">
        <v>1</v>
      </c>
      <c r="R207" s="1">
        <v>1</v>
      </c>
      <c r="S207" s="1">
        <v>0</v>
      </c>
      <c r="T207" s="1">
        <v>1</v>
      </c>
      <c r="U207" s="1">
        <v>0</v>
      </c>
      <c r="V207" s="10">
        <v>3</v>
      </c>
      <c r="W207" s="11">
        <v>11</v>
      </c>
      <c r="X207" s="1">
        <v>11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D207" s="12">
        <v>0</v>
      </c>
      <c r="AE207" s="13">
        <v>42</v>
      </c>
      <c r="AF207" s="1">
        <v>36</v>
      </c>
      <c r="AG207" s="1">
        <v>2</v>
      </c>
      <c r="AH207" s="1">
        <v>1</v>
      </c>
      <c r="AI207" s="1">
        <v>1</v>
      </c>
      <c r="AJ207" s="1">
        <v>1</v>
      </c>
      <c r="AK207" s="1">
        <v>1</v>
      </c>
      <c r="AL207" s="1">
        <v>6</v>
      </c>
    </row>
    <row r="208" spans="1:38" x14ac:dyDescent="0.25">
      <c r="A208" s="2" t="s">
        <v>23</v>
      </c>
      <c r="B208" s="2" t="s">
        <v>203</v>
      </c>
      <c r="C208" s="2" t="s">
        <v>62</v>
      </c>
      <c r="D208" s="2" t="s">
        <v>61</v>
      </c>
      <c r="E208" s="2" t="s">
        <v>28</v>
      </c>
      <c r="F208" s="14" t="s">
        <v>145</v>
      </c>
      <c r="G208" s="11">
        <v>22</v>
      </c>
      <c r="H208" s="1">
        <v>22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2">
        <v>0</v>
      </c>
      <c r="O208" s="13">
        <v>15</v>
      </c>
      <c r="P208" s="1">
        <v>15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0">
        <v>0</v>
      </c>
      <c r="W208" s="11">
        <v>15</v>
      </c>
      <c r="X208" s="1">
        <v>12</v>
      </c>
      <c r="Y208" s="1">
        <v>3</v>
      </c>
      <c r="Z208" s="1">
        <v>0</v>
      </c>
      <c r="AA208" s="1">
        <v>0</v>
      </c>
      <c r="AB208" s="1">
        <v>0</v>
      </c>
      <c r="AC208" s="1">
        <v>0</v>
      </c>
      <c r="AD208" s="12">
        <v>3</v>
      </c>
      <c r="AE208" s="13">
        <v>52</v>
      </c>
      <c r="AF208" s="1">
        <v>49</v>
      </c>
      <c r="AG208" s="1">
        <v>3</v>
      </c>
      <c r="AH208" s="1">
        <v>0</v>
      </c>
      <c r="AI208" s="1">
        <v>0</v>
      </c>
      <c r="AJ208" s="1">
        <v>0</v>
      </c>
      <c r="AK208" s="1">
        <v>0</v>
      </c>
      <c r="AL208" s="1">
        <v>3</v>
      </c>
    </row>
    <row r="209" spans="1:38" x14ac:dyDescent="0.25">
      <c r="A209" s="2" t="s">
        <v>23</v>
      </c>
      <c r="B209" s="2" t="s">
        <v>203</v>
      </c>
      <c r="C209" s="2" t="s">
        <v>62</v>
      </c>
      <c r="D209" s="2" t="s">
        <v>61</v>
      </c>
      <c r="E209" s="2" t="s">
        <v>28</v>
      </c>
      <c r="F209" s="14" t="s">
        <v>143</v>
      </c>
      <c r="G209" s="11">
        <v>9</v>
      </c>
      <c r="H209" s="1">
        <v>7</v>
      </c>
      <c r="I209" s="1">
        <v>2</v>
      </c>
      <c r="J209" s="1">
        <v>0</v>
      </c>
      <c r="K209" s="1">
        <v>0</v>
      </c>
      <c r="L209" s="1">
        <v>0</v>
      </c>
      <c r="M209" s="1">
        <v>0</v>
      </c>
      <c r="N209" s="12">
        <v>2</v>
      </c>
      <c r="O209" s="13">
        <v>9</v>
      </c>
      <c r="P209" s="1">
        <v>7</v>
      </c>
      <c r="Q209" s="1">
        <v>1</v>
      </c>
      <c r="R209" s="1">
        <v>0</v>
      </c>
      <c r="S209" s="1">
        <v>1</v>
      </c>
      <c r="T209" s="1">
        <v>0</v>
      </c>
      <c r="U209" s="1">
        <v>0</v>
      </c>
      <c r="V209" s="10">
        <v>2</v>
      </c>
      <c r="W209" s="11">
        <v>7</v>
      </c>
      <c r="X209" s="1">
        <v>7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2">
        <v>0</v>
      </c>
      <c r="AE209" s="13">
        <v>25</v>
      </c>
      <c r="AF209" s="1">
        <v>21</v>
      </c>
      <c r="AG209" s="1">
        <v>3</v>
      </c>
      <c r="AH209" s="1">
        <v>0</v>
      </c>
      <c r="AI209" s="1">
        <v>1</v>
      </c>
      <c r="AJ209" s="1">
        <v>0</v>
      </c>
      <c r="AK209" s="1">
        <v>0</v>
      </c>
      <c r="AL209" s="1">
        <v>4</v>
      </c>
    </row>
    <row r="210" spans="1:38" x14ac:dyDescent="0.25">
      <c r="A210" s="2" t="s">
        <v>23</v>
      </c>
      <c r="B210" s="2" t="s">
        <v>203</v>
      </c>
      <c r="C210" s="2" t="s">
        <v>64</v>
      </c>
      <c r="D210" s="2" t="s">
        <v>63</v>
      </c>
      <c r="E210" s="2" t="s">
        <v>28</v>
      </c>
      <c r="F210" s="14" t="s">
        <v>145</v>
      </c>
      <c r="G210" s="11">
        <v>14</v>
      </c>
      <c r="H210" s="1">
        <v>14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2">
        <v>0</v>
      </c>
      <c r="O210" s="13">
        <v>22</v>
      </c>
      <c r="P210" s="1">
        <v>19</v>
      </c>
      <c r="Q210" s="1">
        <v>2</v>
      </c>
      <c r="R210" s="1">
        <v>0</v>
      </c>
      <c r="S210" s="1">
        <v>0</v>
      </c>
      <c r="T210" s="1">
        <v>0</v>
      </c>
      <c r="U210" s="1">
        <v>1</v>
      </c>
      <c r="V210" s="10">
        <v>3</v>
      </c>
      <c r="W210" s="11">
        <v>16</v>
      </c>
      <c r="X210" s="1">
        <v>16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2">
        <v>0</v>
      </c>
      <c r="AE210" s="13">
        <v>52</v>
      </c>
      <c r="AF210" s="1">
        <v>49</v>
      </c>
      <c r="AG210" s="1">
        <v>2</v>
      </c>
      <c r="AH210" s="1">
        <v>0</v>
      </c>
      <c r="AI210" s="1">
        <v>0</v>
      </c>
      <c r="AJ210" s="1">
        <v>0</v>
      </c>
      <c r="AK210" s="1">
        <v>1</v>
      </c>
      <c r="AL210" s="1">
        <v>3</v>
      </c>
    </row>
    <row r="211" spans="1:38" x14ac:dyDescent="0.25">
      <c r="A211" s="2" t="s">
        <v>23</v>
      </c>
      <c r="B211" s="2" t="s">
        <v>203</v>
      </c>
      <c r="C211" s="2" t="s">
        <v>64</v>
      </c>
      <c r="D211" s="2" t="s">
        <v>63</v>
      </c>
      <c r="E211" s="2" t="s">
        <v>28</v>
      </c>
      <c r="F211" s="14" t="s">
        <v>143</v>
      </c>
      <c r="G211" s="11">
        <v>15</v>
      </c>
      <c r="H211" s="1">
        <v>10</v>
      </c>
      <c r="I211" s="1">
        <v>3</v>
      </c>
      <c r="J211" s="1">
        <v>1</v>
      </c>
      <c r="K211" s="1">
        <v>0</v>
      </c>
      <c r="L211" s="1">
        <v>1</v>
      </c>
      <c r="M211" s="1">
        <v>0</v>
      </c>
      <c r="N211" s="12">
        <v>5</v>
      </c>
      <c r="O211" s="13">
        <v>6</v>
      </c>
      <c r="P211" s="1">
        <v>5</v>
      </c>
      <c r="Q211" s="1">
        <v>1</v>
      </c>
      <c r="R211" s="1">
        <v>0</v>
      </c>
      <c r="S211" s="1">
        <v>0</v>
      </c>
      <c r="T211" s="1">
        <v>0</v>
      </c>
      <c r="U211" s="1">
        <v>0</v>
      </c>
      <c r="V211" s="10">
        <v>1</v>
      </c>
      <c r="W211" s="11">
        <v>3</v>
      </c>
      <c r="X211" s="1">
        <v>3</v>
      </c>
      <c r="Y211" s="1">
        <v>0</v>
      </c>
      <c r="Z211" s="1">
        <v>0</v>
      </c>
      <c r="AA211" s="1">
        <v>0</v>
      </c>
      <c r="AB211" s="1">
        <v>0</v>
      </c>
      <c r="AC211" s="1">
        <v>0</v>
      </c>
      <c r="AD211" s="12">
        <v>0</v>
      </c>
      <c r="AE211" s="13">
        <v>24</v>
      </c>
      <c r="AF211" s="1">
        <v>18</v>
      </c>
      <c r="AG211" s="1">
        <v>4</v>
      </c>
      <c r="AH211" s="1">
        <v>1</v>
      </c>
      <c r="AI211" s="1">
        <v>0</v>
      </c>
      <c r="AJ211" s="1">
        <v>1</v>
      </c>
      <c r="AK211" s="1">
        <v>0</v>
      </c>
      <c r="AL211" s="1">
        <v>6</v>
      </c>
    </row>
    <row r="212" spans="1:38" x14ac:dyDescent="0.25">
      <c r="A212" s="2" t="s">
        <v>23</v>
      </c>
      <c r="B212" s="2" t="s">
        <v>204</v>
      </c>
      <c r="C212" s="2" t="s">
        <v>54</v>
      </c>
      <c r="D212" s="2" t="s">
        <v>53</v>
      </c>
      <c r="E212" s="2" t="s">
        <v>28</v>
      </c>
      <c r="F212" s="14" t="s">
        <v>145</v>
      </c>
      <c r="G212" s="11">
        <v>20</v>
      </c>
      <c r="H212" s="1">
        <v>20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2">
        <v>0</v>
      </c>
      <c r="O212" s="13">
        <v>23</v>
      </c>
      <c r="P212" s="1">
        <v>23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0">
        <v>0</v>
      </c>
      <c r="W212" s="11">
        <v>19</v>
      </c>
      <c r="X212" s="1">
        <v>18</v>
      </c>
      <c r="Y212" s="1">
        <v>0</v>
      </c>
      <c r="Z212" s="1">
        <v>0</v>
      </c>
      <c r="AA212" s="1">
        <v>0</v>
      </c>
      <c r="AB212" s="1">
        <v>0</v>
      </c>
      <c r="AC212" s="1">
        <v>1</v>
      </c>
      <c r="AD212" s="12">
        <v>1</v>
      </c>
      <c r="AE212" s="13">
        <v>62</v>
      </c>
      <c r="AF212" s="1">
        <v>61</v>
      </c>
      <c r="AG212" s="1">
        <v>0</v>
      </c>
      <c r="AH212" s="1">
        <v>0</v>
      </c>
      <c r="AI212" s="1">
        <v>0</v>
      </c>
      <c r="AJ212" s="1">
        <v>0</v>
      </c>
      <c r="AK212" s="1">
        <v>1</v>
      </c>
      <c r="AL212" s="1">
        <v>1</v>
      </c>
    </row>
    <row r="213" spans="1:38" x14ac:dyDescent="0.25">
      <c r="A213" s="2" t="s">
        <v>23</v>
      </c>
      <c r="B213" s="2" t="s">
        <v>204</v>
      </c>
      <c r="C213" s="2" t="s">
        <v>54</v>
      </c>
      <c r="D213" s="2" t="s">
        <v>53</v>
      </c>
      <c r="E213" s="2" t="s">
        <v>28</v>
      </c>
      <c r="F213" s="14" t="s">
        <v>143</v>
      </c>
      <c r="G213" s="11">
        <v>11</v>
      </c>
      <c r="H213" s="1">
        <v>9</v>
      </c>
      <c r="I213" s="1">
        <v>0</v>
      </c>
      <c r="J213" s="1">
        <v>1</v>
      </c>
      <c r="K213" s="1">
        <v>0</v>
      </c>
      <c r="L213" s="1">
        <v>0</v>
      </c>
      <c r="M213" s="1">
        <v>1</v>
      </c>
      <c r="N213" s="12">
        <v>2</v>
      </c>
      <c r="O213" s="13">
        <v>8</v>
      </c>
      <c r="P213" s="1">
        <v>8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0">
        <v>0</v>
      </c>
      <c r="W213" s="11">
        <v>4</v>
      </c>
      <c r="X213" s="1">
        <v>4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2">
        <v>0</v>
      </c>
      <c r="AE213" s="13">
        <v>23</v>
      </c>
      <c r="AF213" s="1">
        <v>21</v>
      </c>
      <c r="AG213" s="1">
        <v>0</v>
      </c>
      <c r="AH213" s="1">
        <v>1</v>
      </c>
      <c r="AI213" s="1">
        <v>0</v>
      </c>
      <c r="AJ213" s="1">
        <v>0</v>
      </c>
      <c r="AK213" s="1">
        <v>1</v>
      </c>
      <c r="AL213" s="1">
        <v>2</v>
      </c>
    </row>
    <row r="214" spans="1:38" x14ac:dyDescent="0.25">
      <c r="A214" s="2" t="s">
        <v>23</v>
      </c>
      <c r="B214" s="2" t="s">
        <v>204</v>
      </c>
      <c r="C214" s="2" t="s">
        <v>68</v>
      </c>
      <c r="D214" s="2" t="s">
        <v>67</v>
      </c>
      <c r="E214" s="2" t="s">
        <v>28</v>
      </c>
      <c r="F214" s="14" t="s">
        <v>145</v>
      </c>
      <c r="G214" s="11">
        <v>10</v>
      </c>
      <c r="H214" s="1">
        <v>9</v>
      </c>
      <c r="I214" s="1">
        <v>1</v>
      </c>
      <c r="J214" s="1">
        <v>0</v>
      </c>
      <c r="K214" s="1">
        <v>0</v>
      </c>
      <c r="L214" s="1">
        <v>0</v>
      </c>
      <c r="M214" s="1">
        <v>0</v>
      </c>
      <c r="N214" s="12">
        <v>1</v>
      </c>
      <c r="O214" s="13">
        <v>18</v>
      </c>
      <c r="P214" s="1">
        <v>18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0">
        <v>0</v>
      </c>
      <c r="W214" s="11">
        <v>13</v>
      </c>
      <c r="X214" s="1">
        <v>13</v>
      </c>
      <c r="Y214" s="1">
        <v>0</v>
      </c>
      <c r="Z214" s="1">
        <v>0</v>
      </c>
      <c r="AA214" s="1">
        <v>0</v>
      </c>
      <c r="AB214" s="1">
        <v>0</v>
      </c>
      <c r="AC214" s="1">
        <v>0</v>
      </c>
      <c r="AD214" s="12">
        <v>0</v>
      </c>
      <c r="AE214" s="13">
        <v>41</v>
      </c>
      <c r="AF214" s="1">
        <v>40</v>
      </c>
      <c r="AG214" s="1">
        <v>1</v>
      </c>
      <c r="AH214" s="1">
        <v>0</v>
      </c>
      <c r="AI214" s="1">
        <v>0</v>
      </c>
      <c r="AJ214" s="1">
        <v>0</v>
      </c>
      <c r="AK214" s="1">
        <v>0</v>
      </c>
      <c r="AL214" s="1">
        <v>1</v>
      </c>
    </row>
    <row r="215" spans="1:38" x14ac:dyDescent="0.25">
      <c r="A215" s="2" t="s">
        <v>23</v>
      </c>
      <c r="B215" s="2" t="s">
        <v>204</v>
      </c>
      <c r="C215" s="2" t="s">
        <v>68</v>
      </c>
      <c r="D215" s="2" t="s">
        <v>67</v>
      </c>
      <c r="E215" s="2" t="s">
        <v>28</v>
      </c>
      <c r="F215" s="14" t="s">
        <v>143</v>
      </c>
      <c r="G215" s="11">
        <v>13</v>
      </c>
      <c r="H215" s="1">
        <v>12</v>
      </c>
      <c r="I215" s="1">
        <v>1</v>
      </c>
      <c r="J215" s="1">
        <v>0</v>
      </c>
      <c r="K215" s="1">
        <v>0</v>
      </c>
      <c r="L215" s="1">
        <v>0</v>
      </c>
      <c r="M215" s="1">
        <v>0</v>
      </c>
      <c r="N215" s="12">
        <v>1</v>
      </c>
      <c r="O215" s="13">
        <v>8</v>
      </c>
      <c r="P215" s="1">
        <v>6</v>
      </c>
      <c r="Q215" s="1">
        <v>2</v>
      </c>
      <c r="R215" s="1">
        <v>0</v>
      </c>
      <c r="S215" s="1">
        <v>0</v>
      </c>
      <c r="T215" s="1">
        <v>0</v>
      </c>
      <c r="U215" s="1">
        <v>0</v>
      </c>
      <c r="V215" s="10">
        <v>2</v>
      </c>
      <c r="W215" s="11">
        <v>7</v>
      </c>
      <c r="X215" s="1">
        <v>7</v>
      </c>
      <c r="Y215" s="1">
        <v>0</v>
      </c>
      <c r="Z215" s="1">
        <v>0</v>
      </c>
      <c r="AA215" s="1">
        <v>0</v>
      </c>
      <c r="AB215" s="1">
        <v>0</v>
      </c>
      <c r="AC215" s="1">
        <v>0</v>
      </c>
      <c r="AD215" s="12">
        <v>0</v>
      </c>
      <c r="AE215" s="13">
        <v>28</v>
      </c>
      <c r="AF215" s="1">
        <v>25</v>
      </c>
      <c r="AG215" s="1">
        <v>3</v>
      </c>
      <c r="AH215" s="1">
        <v>0</v>
      </c>
      <c r="AI215" s="1">
        <v>0</v>
      </c>
      <c r="AJ215" s="1">
        <v>0</v>
      </c>
      <c r="AK215" s="1">
        <v>0</v>
      </c>
      <c r="AL215" s="1">
        <v>3</v>
      </c>
    </row>
    <row r="216" spans="1:38" x14ac:dyDescent="0.25">
      <c r="A216" s="2" t="s">
        <v>23</v>
      </c>
      <c r="B216" s="2" t="s">
        <v>204</v>
      </c>
      <c r="C216" s="2" t="s">
        <v>42</v>
      </c>
      <c r="D216" s="2" t="s">
        <v>41</v>
      </c>
      <c r="E216" s="2" t="s">
        <v>28</v>
      </c>
      <c r="F216" s="14" t="s">
        <v>145</v>
      </c>
      <c r="G216" s="11">
        <v>2</v>
      </c>
      <c r="H216" s="1">
        <v>2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2">
        <v>0</v>
      </c>
      <c r="O216" s="13">
        <v>4</v>
      </c>
      <c r="P216" s="1">
        <v>3</v>
      </c>
      <c r="Q216" s="1">
        <v>0</v>
      </c>
      <c r="R216" s="1">
        <v>0</v>
      </c>
      <c r="S216" s="1">
        <v>0</v>
      </c>
      <c r="T216" s="1">
        <v>1</v>
      </c>
      <c r="U216" s="1">
        <v>0</v>
      </c>
      <c r="V216" s="10">
        <v>1</v>
      </c>
      <c r="W216" s="11">
        <v>9</v>
      </c>
      <c r="X216" s="1">
        <v>9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2">
        <v>0</v>
      </c>
      <c r="AE216" s="13">
        <v>15</v>
      </c>
      <c r="AF216" s="1">
        <v>14</v>
      </c>
      <c r="AG216" s="1">
        <v>0</v>
      </c>
      <c r="AH216" s="1">
        <v>0</v>
      </c>
      <c r="AI216" s="1">
        <v>0</v>
      </c>
      <c r="AJ216" s="1">
        <v>1</v>
      </c>
      <c r="AK216" s="1">
        <v>0</v>
      </c>
      <c r="AL216" s="1">
        <v>1</v>
      </c>
    </row>
    <row r="217" spans="1:38" x14ac:dyDescent="0.25">
      <c r="A217" s="2" t="s">
        <v>23</v>
      </c>
      <c r="B217" s="2" t="s">
        <v>204</v>
      </c>
      <c r="C217" s="2" t="s">
        <v>42</v>
      </c>
      <c r="D217" s="2" t="s">
        <v>41</v>
      </c>
      <c r="E217" s="2" t="s">
        <v>28</v>
      </c>
      <c r="F217" s="14" t="s">
        <v>143</v>
      </c>
      <c r="G217" s="11">
        <v>22</v>
      </c>
      <c r="H217" s="1">
        <v>21</v>
      </c>
      <c r="I217" s="1">
        <v>0</v>
      </c>
      <c r="J217" s="1">
        <v>0</v>
      </c>
      <c r="K217" s="1">
        <v>1</v>
      </c>
      <c r="L217" s="1">
        <v>0</v>
      </c>
      <c r="M217" s="1">
        <v>0</v>
      </c>
      <c r="N217" s="12">
        <v>1</v>
      </c>
      <c r="O217" s="13">
        <v>19</v>
      </c>
      <c r="P217" s="1">
        <v>18</v>
      </c>
      <c r="Q217" s="1">
        <v>0</v>
      </c>
      <c r="R217" s="1">
        <v>0</v>
      </c>
      <c r="S217" s="1">
        <v>0</v>
      </c>
      <c r="T217" s="1">
        <v>0</v>
      </c>
      <c r="U217" s="1">
        <v>1</v>
      </c>
      <c r="V217" s="10">
        <v>1</v>
      </c>
      <c r="W217" s="11">
        <v>21</v>
      </c>
      <c r="X217" s="1">
        <v>21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2">
        <v>0</v>
      </c>
      <c r="AE217" s="13">
        <v>62</v>
      </c>
      <c r="AF217" s="1">
        <v>60</v>
      </c>
      <c r="AG217" s="1">
        <v>0</v>
      </c>
      <c r="AH217" s="1">
        <v>0</v>
      </c>
      <c r="AI217" s="1">
        <v>1</v>
      </c>
      <c r="AJ217" s="1">
        <v>0</v>
      </c>
      <c r="AK217" s="1">
        <v>1</v>
      </c>
      <c r="AL217" s="1">
        <v>2</v>
      </c>
    </row>
    <row r="218" spans="1:38" x14ac:dyDescent="0.25">
      <c r="A218" s="2" t="s">
        <v>23</v>
      </c>
      <c r="B218" s="2" t="s">
        <v>204</v>
      </c>
      <c r="C218" s="2" t="s">
        <v>64</v>
      </c>
      <c r="D218" s="2" t="s">
        <v>63</v>
      </c>
      <c r="E218" s="2" t="s">
        <v>28</v>
      </c>
      <c r="F218" s="14" t="s">
        <v>145</v>
      </c>
      <c r="G218" s="11">
        <v>25</v>
      </c>
      <c r="H218" s="1">
        <v>24</v>
      </c>
      <c r="I218" s="1">
        <v>0</v>
      </c>
      <c r="J218" s="1">
        <v>0</v>
      </c>
      <c r="K218" s="1">
        <v>0</v>
      </c>
      <c r="L218" s="1">
        <v>0</v>
      </c>
      <c r="M218" s="1">
        <v>1</v>
      </c>
      <c r="N218" s="12">
        <v>1</v>
      </c>
      <c r="O218" s="13">
        <v>17</v>
      </c>
      <c r="P218" s="1">
        <v>16</v>
      </c>
      <c r="Q218" s="1">
        <v>0</v>
      </c>
      <c r="R218" s="1">
        <v>0</v>
      </c>
      <c r="S218" s="1">
        <v>0</v>
      </c>
      <c r="T218" s="1">
        <v>0</v>
      </c>
      <c r="U218" s="1">
        <v>1</v>
      </c>
      <c r="V218" s="10">
        <v>1</v>
      </c>
      <c r="W218" s="11">
        <v>15</v>
      </c>
      <c r="X218" s="1">
        <v>14</v>
      </c>
      <c r="Y218" s="1">
        <v>0</v>
      </c>
      <c r="Z218" s="1">
        <v>0</v>
      </c>
      <c r="AA218" s="1">
        <v>0</v>
      </c>
      <c r="AB218" s="1">
        <v>0</v>
      </c>
      <c r="AC218" s="1">
        <v>1</v>
      </c>
      <c r="AD218" s="12">
        <v>1</v>
      </c>
      <c r="AE218" s="13">
        <v>57</v>
      </c>
      <c r="AF218" s="1">
        <v>54</v>
      </c>
      <c r="AG218" s="1">
        <v>0</v>
      </c>
      <c r="AH218" s="1">
        <v>0</v>
      </c>
      <c r="AI218" s="1">
        <v>0</v>
      </c>
      <c r="AJ218" s="1">
        <v>0</v>
      </c>
      <c r="AK218" s="1">
        <v>3</v>
      </c>
      <c r="AL218" s="1">
        <v>3</v>
      </c>
    </row>
    <row r="219" spans="1:38" x14ac:dyDescent="0.25">
      <c r="A219" s="2" t="s">
        <v>23</v>
      </c>
      <c r="B219" s="2" t="s">
        <v>204</v>
      </c>
      <c r="C219" s="2" t="s">
        <v>64</v>
      </c>
      <c r="D219" s="2" t="s">
        <v>63</v>
      </c>
      <c r="E219" s="2" t="s">
        <v>28</v>
      </c>
      <c r="F219" s="14" t="s">
        <v>143</v>
      </c>
      <c r="G219" s="11">
        <v>14</v>
      </c>
      <c r="H219" s="1">
        <v>14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2">
        <v>0</v>
      </c>
      <c r="O219" s="13">
        <v>15</v>
      </c>
      <c r="P219" s="1">
        <v>12</v>
      </c>
      <c r="Q219" s="1">
        <v>3</v>
      </c>
      <c r="R219" s="1">
        <v>0</v>
      </c>
      <c r="S219" s="1">
        <v>0</v>
      </c>
      <c r="T219" s="1">
        <v>0</v>
      </c>
      <c r="U219" s="1">
        <v>0</v>
      </c>
      <c r="V219" s="10">
        <v>3</v>
      </c>
      <c r="W219" s="11">
        <v>5</v>
      </c>
      <c r="X219" s="1">
        <v>5</v>
      </c>
      <c r="Y219" s="1">
        <v>0</v>
      </c>
      <c r="Z219" s="1">
        <v>0</v>
      </c>
      <c r="AA219" s="1">
        <v>0</v>
      </c>
      <c r="AB219" s="1">
        <v>0</v>
      </c>
      <c r="AC219" s="1">
        <v>0</v>
      </c>
      <c r="AD219" s="12">
        <v>0</v>
      </c>
      <c r="AE219" s="13">
        <v>34</v>
      </c>
      <c r="AF219" s="1">
        <v>31</v>
      </c>
      <c r="AG219" s="1">
        <v>3</v>
      </c>
      <c r="AH219" s="1">
        <v>0</v>
      </c>
      <c r="AI219" s="1">
        <v>0</v>
      </c>
      <c r="AJ219" s="1">
        <v>0</v>
      </c>
      <c r="AK219" s="1">
        <v>0</v>
      </c>
      <c r="AL219" s="1">
        <v>3</v>
      </c>
    </row>
    <row r="220" spans="1:38" x14ac:dyDescent="0.25">
      <c r="A220" s="2" t="s">
        <v>23</v>
      </c>
      <c r="B220" s="2" t="s">
        <v>205</v>
      </c>
      <c r="C220" s="2" t="s">
        <v>72</v>
      </c>
      <c r="D220" s="2" t="s">
        <v>71</v>
      </c>
      <c r="E220" s="2" t="s">
        <v>28</v>
      </c>
      <c r="F220" s="14" t="s">
        <v>145</v>
      </c>
      <c r="G220" s="11">
        <v>34</v>
      </c>
      <c r="H220" s="1">
        <v>34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2">
        <v>0</v>
      </c>
      <c r="O220" s="13">
        <v>30</v>
      </c>
      <c r="P220" s="1">
        <v>28</v>
      </c>
      <c r="Q220" s="1">
        <v>2</v>
      </c>
      <c r="R220" s="1">
        <v>0</v>
      </c>
      <c r="S220" s="1">
        <v>0</v>
      </c>
      <c r="T220" s="1">
        <v>0</v>
      </c>
      <c r="U220" s="1">
        <v>0</v>
      </c>
      <c r="V220" s="10">
        <v>2</v>
      </c>
      <c r="W220" s="11">
        <v>29</v>
      </c>
      <c r="X220" s="1">
        <v>29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2">
        <v>0</v>
      </c>
      <c r="AE220" s="13">
        <v>93</v>
      </c>
      <c r="AF220" s="1">
        <v>91</v>
      </c>
      <c r="AG220" s="1">
        <v>2</v>
      </c>
      <c r="AH220" s="1">
        <v>0</v>
      </c>
      <c r="AI220" s="1">
        <v>0</v>
      </c>
      <c r="AJ220" s="1">
        <v>0</v>
      </c>
      <c r="AK220" s="1">
        <v>0</v>
      </c>
      <c r="AL220" s="1">
        <v>2</v>
      </c>
    </row>
    <row r="221" spans="1:38" x14ac:dyDescent="0.25">
      <c r="A221" s="2" t="s">
        <v>23</v>
      </c>
      <c r="B221" s="2" t="s">
        <v>205</v>
      </c>
      <c r="C221" s="2" t="s">
        <v>72</v>
      </c>
      <c r="D221" s="2" t="s">
        <v>71</v>
      </c>
      <c r="E221" s="2" t="s">
        <v>28</v>
      </c>
      <c r="F221" s="14" t="s">
        <v>143</v>
      </c>
      <c r="G221" s="11">
        <v>1</v>
      </c>
      <c r="H221" s="1">
        <v>1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2">
        <v>0</v>
      </c>
      <c r="O221" s="13">
        <v>3</v>
      </c>
      <c r="P221" s="1">
        <v>2</v>
      </c>
      <c r="Q221" s="1">
        <v>1</v>
      </c>
      <c r="R221" s="1">
        <v>0</v>
      </c>
      <c r="S221" s="1">
        <v>0</v>
      </c>
      <c r="T221" s="1">
        <v>0</v>
      </c>
      <c r="U221" s="1">
        <v>0</v>
      </c>
      <c r="V221" s="10">
        <v>1</v>
      </c>
      <c r="W221" s="11">
        <v>2</v>
      </c>
      <c r="X221" s="1">
        <v>2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2">
        <v>0</v>
      </c>
      <c r="AE221" s="13">
        <v>6</v>
      </c>
      <c r="AF221" s="1">
        <v>5</v>
      </c>
      <c r="AG221" s="1">
        <v>1</v>
      </c>
      <c r="AH221" s="1">
        <v>0</v>
      </c>
      <c r="AI221" s="1">
        <v>0</v>
      </c>
      <c r="AJ221" s="1">
        <v>0</v>
      </c>
      <c r="AK221" s="1">
        <v>0</v>
      </c>
      <c r="AL221" s="1">
        <v>1</v>
      </c>
    </row>
    <row r="222" spans="1:38" x14ac:dyDescent="0.25">
      <c r="A222" s="2" t="s">
        <v>23</v>
      </c>
      <c r="B222" s="2" t="s">
        <v>205</v>
      </c>
      <c r="C222" s="2" t="s">
        <v>54</v>
      </c>
      <c r="D222" s="2" t="s">
        <v>53</v>
      </c>
      <c r="E222" s="2" t="s">
        <v>28</v>
      </c>
      <c r="F222" s="14" t="s">
        <v>145</v>
      </c>
      <c r="G222" s="11">
        <v>15</v>
      </c>
      <c r="H222" s="1">
        <v>15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2">
        <v>0</v>
      </c>
      <c r="O222" s="13">
        <v>11</v>
      </c>
      <c r="P222" s="1">
        <v>11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0">
        <v>0</v>
      </c>
      <c r="W222" s="11">
        <v>8</v>
      </c>
      <c r="X222" s="1">
        <v>8</v>
      </c>
      <c r="Y222" s="1">
        <v>0</v>
      </c>
      <c r="Z222" s="1">
        <v>0</v>
      </c>
      <c r="AA222" s="1">
        <v>0</v>
      </c>
      <c r="AB222" s="1">
        <v>0</v>
      </c>
      <c r="AC222" s="1">
        <v>0</v>
      </c>
      <c r="AD222" s="12">
        <v>0</v>
      </c>
      <c r="AE222" s="13">
        <v>34</v>
      </c>
      <c r="AF222" s="1">
        <v>34</v>
      </c>
      <c r="AG222" s="1">
        <v>0</v>
      </c>
      <c r="AH222" s="1">
        <v>0</v>
      </c>
      <c r="AI222" s="1">
        <v>0</v>
      </c>
      <c r="AJ222" s="1">
        <v>0</v>
      </c>
      <c r="AK222" s="1">
        <v>0</v>
      </c>
      <c r="AL222" s="1">
        <v>0</v>
      </c>
    </row>
    <row r="223" spans="1:38" x14ac:dyDescent="0.25">
      <c r="A223" s="2" t="s">
        <v>23</v>
      </c>
      <c r="B223" s="2" t="s">
        <v>205</v>
      </c>
      <c r="C223" s="2" t="s">
        <v>54</v>
      </c>
      <c r="D223" s="2" t="s">
        <v>53</v>
      </c>
      <c r="E223" s="2" t="s">
        <v>28</v>
      </c>
      <c r="F223" s="14" t="s">
        <v>143</v>
      </c>
      <c r="G223" s="11">
        <v>17</v>
      </c>
      <c r="H223" s="1">
        <v>13</v>
      </c>
      <c r="I223" s="1">
        <v>2</v>
      </c>
      <c r="J223" s="1">
        <v>0</v>
      </c>
      <c r="K223" s="1">
        <v>0</v>
      </c>
      <c r="L223" s="1">
        <v>1</v>
      </c>
      <c r="M223" s="1">
        <v>1</v>
      </c>
      <c r="N223" s="12">
        <v>4</v>
      </c>
      <c r="O223" s="13">
        <v>10</v>
      </c>
      <c r="P223" s="1">
        <v>8</v>
      </c>
      <c r="Q223" s="1">
        <v>2</v>
      </c>
      <c r="R223" s="1">
        <v>0</v>
      </c>
      <c r="S223" s="1">
        <v>0</v>
      </c>
      <c r="T223" s="1">
        <v>0</v>
      </c>
      <c r="U223" s="1">
        <v>0</v>
      </c>
      <c r="V223" s="10">
        <v>2</v>
      </c>
      <c r="W223" s="11">
        <v>6</v>
      </c>
      <c r="X223" s="1">
        <v>6</v>
      </c>
      <c r="Y223" s="1">
        <v>0</v>
      </c>
      <c r="Z223" s="1">
        <v>0</v>
      </c>
      <c r="AA223" s="1">
        <v>0</v>
      </c>
      <c r="AB223" s="1">
        <v>0</v>
      </c>
      <c r="AC223" s="1">
        <v>0</v>
      </c>
      <c r="AD223" s="12">
        <v>0</v>
      </c>
      <c r="AE223" s="13">
        <v>33</v>
      </c>
      <c r="AF223" s="1">
        <v>27</v>
      </c>
      <c r="AG223" s="1">
        <v>4</v>
      </c>
      <c r="AH223" s="1">
        <v>0</v>
      </c>
      <c r="AI223" s="1">
        <v>0</v>
      </c>
      <c r="AJ223" s="1">
        <v>1</v>
      </c>
      <c r="AK223" s="1">
        <v>1</v>
      </c>
      <c r="AL223" s="1">
        <v>6</v>
      </c>
    </row>
    <row r="224" spans="1:38" x14ac:dyDescent="0.25">
      <c r="A224" s="2" t="s">
        <v>23</v>
      </c>
      <c r="B224" s="2" t="s">
        <v>205</v>
      </c>
      <c r="C224" s="2" t="s">
        <v>40</v>
      </c>
      <c r="D224" s="2" t="s">
        <v>39</v>
      </c>
      <c r="E224" s="2" t="s">
        <v>28</v>
      </c>
      <c r="F224" s="14" t="s">
        <v>145</v>
      </c>
      <c r="G224" s="11">
        <v>12</v>
      </c>
      <c r="H224" s="1">
        <v>12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2">
        <v>0</v>
      </c>
      <c r="O224" s="13">
        <v>11</v>
      </c>
      <c r="P224" s="1">
        <v>11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0">
        <v>0</v>
      </c>
      <c r="W224" s="11">
        <v>7</v>
      </c>
      <c r="X224" s="1">
        <v>7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2">
        <v>0</v>
      </c>
      <c r="AE224" s="13">
        <v>30</v>
      </c>
      <c r="AF224" s="1">
        <v>30</v>
      </c>
      <c r="AG224" s="1">
        <v>0</v>
      </c>
      <c r="AH224" s="1">
        <v>0</v>
      </c>
      <c r="AI224" s="1">
        <v>0</v>
      </c>
      <c r="AJ224" s="1">
        <v>0</v>
      </c>
      <c r="AK224" s="1">
        <v>0</v>
      </c>
      <c r="AL224" s="1">
        <v>0</v>
      </c>
    </row>
    <row r="225" spans="1:38" x14ac:dyDescent="0.25">
      <c r="A225" s="2" t="s">
        <v>23</v>
      </c>
      <c r="B225" s="2" t="s">
        <v>205</v>
      </c>
      <c r="C225" s="2" t="s">
        <v>40</v>
      </c>
      <c r="D225" s="2" t="s">
        <v>39</v>
      </c>
      <c r="E225" s="2" t="s">
        <v>28</v>
      </c>
      <c r="F225" s="14" t="s">
        <v>143</v>
      </c>
      <c r="G225" s="11">
        <v>21</v>
      </c>
      <c r="H225" s="1">
        <v>20</v>
      </c>
      <c r="I225" s="1">
        <v>0</v>
      </c>
      <c r="J225" s="1">
        <v>0</v>
      </c>
      <c r="K225" s="1">
        <v>1</v>
      </c>
      <c r="L225" s="1">
        <v>0</v>
      </c>
      <c r="M225" s="1">
        <v>0</v>
      </c>
      <c r="N225" s="12">
        <v>1</v>
      </c>
      <c r="O225" s="13">
        <v>24</v>
      </c>
      <c r="P225" s="1">
        <v>20</v>
      </c>
      <c r="Q225" s="1">
        <v>3</v>
      </c>
      <c r="R225" s="1">
        <v>1</v>
      </c>
      <c r="S225" s="1">
        <v>0</v>
      </c>
      <c r="T225" s="1">
        <v>0</v>
      </c>
      <c r="U225" s="1">
        <v>0</v>
      </c>
      <c r="V225" s="10">
        <v>4</v>
      </c>
      <c r="W225" s="11">
        <v>19</v>
      </c>
      <c r="X225" s="1">
        <v>19</v>
      </c>
      <c r="Y225" s="1">
        <v>0</v>
      </c>
      <c r="Z225" s="1">
        <v>0</v>
      </c>
      <c r="AA225" s="1">
        <v>0</v>
      </c>
      <c r="AB225" s="1">
        <v>0</v>
      </c>
      <c r="AC225" s="1">
        <v>0</v>
      </c>
      <c r="AD225" s="12">
        <v>0</v>
      </c>
      <c r="AE225" s="13">
        <v>64</v>
      </c>
      <c r="AF225" s="1">
        <v>59</v>
      </c>
      <c r="AG225" s="1">
        <v>3</v>
      </c>
      <c r="AH225" s="1">
        <v>1</v>
      </c>
      <c r="AI225" s="1">
        <v>1</v>
      </c>
      <c r="AJ225" s="1">
        <v>0</v>
      </c>
      <c r="AK225" s="1">
        <v>0</v>
      </c>
      <c r="AL225" s="1">
        <v>5</v>
      </c>
    </row>
    <row r="226" spans="1:38" x14ac:dyDescent="0.25">
      <c r="A226" s="2" t="s">
        <v>23</v>
      </c>
      <c r="B226" s="2" t="s">
        <v>205</v>
      </c>
      <c r="C226" s="2" t="s">
        <v>74</v>
      </c>
      <c r="D226" s="2" t="s">
        <v>73</v>
      </c>
      <c r="E226" s="2" t="s">
        <v>28</v>
      </c>
      <c r="F226" s="14" t="s">
        <v>145</v>
      </c>
      <c r="G226" s="11">
        <v>28</v>
      </c>
      <c r="H226" s="1">
        <v>23</v>
      </c>
      <c r="I226" s="1">
        <v>4</v>
      </c>
      <c r="J226" s="1">
        <v>1</v>
      </c>
      <c r="K226" s="1">
        <v>0</v>
      </c>
      <c r="L226" s="1">
        <v>0</v>
      </c>
      <c r="M226" s="1">
        <v>0</v>
      </c>
      <c r="N226" s="12">
        <v>5</v>
      </c>
      <c r="O226" s="13">
        <v>28</v>
      </c>
      <c r="P226" s="1">
        <v>26</v>
      </c>
      <c r="Q226" s="1">
        <v>1</v>
      </c>
      <c r="R226" s="1">
        <v>0</v>
      </c>
      <c r="S226" s="1">
        <v>1</v>
      </c>
      <c r="T226" s="1">
        <v>0</v>
      </c>
      <c r="U226" s="1">
        <v>0</v>
      </c>
      <c r="V226" s="10">
        <v>2</v>
      </c>
      <c r="W226" s="11">
        <v>23</v>
      </c>
      <c r="X226" s="1">
        <v>23</v>
      </c>
      <c r="Y226" s="1">
        <v>0</v>
      </c>
      <c r="Z226" s="1">
        <v>0</v>
      </c>
      <c r="AA226" s="1">
        <v>0</v>
      </c>
      <c r="AB226" s="1">
        <v>0</v>
      </c>
      <c r="AC226" s="1">
        <v>0</v>
      </c>
      <c r="AD226" s="12">
        <v>0</v>
      </c>
      <c r="AE226" s="13">
        <v>79</v>
      </c>
      <c r="AF226" s="1">
        <v>72</v>
      </c>
      <c r="AG226" s="1">
        <v>5</v>
      </c>
      <c r="AH226" s="1">
        <v>1</v>
      </c>
      <c r="AI226" s="1">
        <v>1</v>
      </c>
      <c r="AJ226" s="1">
        <v>0</v>
      </c>
      <c r="AK226" s="1">
        <v>0</v>
      </c>
      <c r="AL226" s="1">
        <v>7</v>
      </c>
    </row>
    <row r="227" spans="1:38" x14ac:dyDescent="0.25">
      <c r="A227" s="2" t="s">
        <v>23</v>
      </c>
      <c r="B227" s="2" t="s">
        <v>205</v>
      </c>
      <c r="C227" s="2" t="s">
        <v>74</v>
      </c>
      <c r="D227" s="2" t="s">
        <v>73</v>
      </c>
      <c r="E227" s="2" t="s">
        <v>28</v>
      </c>
      <c r="F227" s="14" t="s">
        <v>143</v>
      </c>
      <c r="G227" s="11">
        <v>43</v>
      </c>
      <c r="H227" s="1">
        <v>37</v>
      </c>
      <c r="I227" s="1">
        <v>4</v>
      </c>
      <c r="J227" s="1">
        <v>2</v>
      </c>
      <c r="K227" s="1">
        <v>0</v>
      </c>
      <c r="L227" s="1">
        <v>0</v>
      </c>
      <c r="M227" s="1">
        <v>0</v>
      </c>
      <c r="N227" s="12">
        <v>6</v>
      </c>
      <c r="O227" s="13">
        <v>32</v>
      </c>
      <c r="P227" s="1">
        <v>29</v>
      </c>
      <c r="Q227" s="1">
        <v>3</v>
      </c>
      <c r="R227" s="1">
        <v>0</v>
      </c>
      <c r="S227" s="1">
        <v>0</v>
      </c>
      <c r="T227" s="1">
        <v>0</v>
      </c>
      <c r="U227" s="1">
        <v>0</v>
      </c>
      <c r="V227" s="10">
        <v>3</v>
      </c>
      <c r="W227" s="11">
        <v>25</v>
      </c>
      <c r="X227" s="1">
        <v>25</v>
      </c>
      <c r="Y227" s="1">
        <v>0</v>
      </c>
      <c r="Z227" s="1">
        <v>0</v>
      </c>
      <c r="AA227" s="1">
        <v>0</v>
      </c>
      <c r="AB227" s="1">
        <v>0</v>
      </c>
      <c r="AC227" s="1">
        <v>0</v>
      </c>
      <c r="AD227" s="12">
        <v>0</v>
      </c>
      <c r="AE227" s="13">
        <v>100</v>
      </c>
      <c r="AF227" s="1">
        <v>91</v>
      </c>
      <c r="AG227" s="1">
        <v>7</v>
      </c>
      <c r="AH227" s="1">
        <v>2</v>
      </c>
      <c r="AI227" s="1">
        <v>0</v>
      </c>
      <c r="AJ227" s="1">
        <v>0</v>
      </c>
      <c r="AK227" s="1">
        <v>0</v>
      </c>
      <c r="AL227" s="1">
        <v>9</v>
      </c>
    </row>
    <row r="228" spans="1:38" x14ac:dyDescent="0.25">
      <c r="A228" s="2" t="s">
        <v>23</v>
      </c>
      <c r="B228" s="2" t="s">
        <v>206</v>
      </c>
      <c r="C228" s="2" t="s">
        <v>72</v>
      </c>
      <c r="D228" s="2" t="s">
        <v>71</v>
      </c>
      <c r="E228" s="2" t="s">
        <v>28</v>
      </c>
      <c r="F228" s="14" t="s">
        <v>145</v>
      </c>
      <c r="G228" s="11">
        <v>59</v>
      </c>
      <c r="H228" s="1">
        <v>54</v>
      </c>
      <c r="I228" s="1">
        <v>2</v>
      </c>
      <c r="J228" s="1">
        <v>0</v>
      </c>
      <c r="K228" s="1">
        <v>0</v>
      </c>
      <c r="L228" s="1">
        <v>1</v>
      </c>
      <c r="M228" s="1">
        <v>2</v>
      </c>
      <c r="N228" s="12">
        <v>5</v>
      </c>
      <c r="O228" s="13">
        <v>57</v>
      </c>
      <c r="P228" s="1">
        <v>52</v>
      </c>
      <c r="Q228" s="1">
        <v>1</v>
      </c>
      <c r="R228" s="1">
        <v>3</v>
      </c>
      <c r="S228" s="1">
        <v>1</v>
      </c>
      <c r="T228" s="1">
        <v>0</v>
      </c>
      <c r="U228" s="1">
        <v>0</v>
      </c>
      <c r="V228" s="10">
        <v>5</v>
      </c>
      <c r="W228" s="11">
        <v>38</v>
      </c>
      <c r="X228" s="1">
        <v>37</v>
      </c>
      <c r="Y228" s="1">
        <v>0</v>
      </c>
      <c r="Z228" s="1">
        <v>0</v>
      </c>
      <c r="AA228" s="1">
        <v>0</v>
      </c>
      <c r="AB228" s="1">
        <v>1</v>
      </c>
      <c r="AC228" s="1">
        <v>0</v>
      </c>
      <c r="AD228" s="12">
        <v>1</v>
      </c>
      <c r="AE228" s="13">
        <v>154</v>
      </c>
      <c r="AF228" s="1">
        <v>143</v>
      </c>
      <c r="AG228" s="1">
        <v>3</v>
      </c>
      <c r="AH228" s="1">
        <v>3</v>
      </c>
      <c r="AI228" s="1">
        <v>1</v>
      </c>
      <c r="AJ228" s="1">
        <v>2</v>
      </c>
      <c r="AK228" s="1">
        <v>2</v>
      </c>
      <c r="AL228" s="1">
        <v>11</v>
      </c>
    </row>
    <row r="229" spans="1:38" x14ac:dyDescent="0.25">
      <c r="A229" s="2" t="s">
        <v>23</v>
      </c>
      <c r="B229" s="2" t="s">
        <v>206</v>
      </c>
      <c r="C229" s="2" t="s">
        <v>72</v>
      </c>
      <c r="D229" s="2" t="s">
        <v>71</v>
      </c>
      <c r="E229" s="2" t="s">
        <v>28</v>
      </c>
      <c r="F229" s="14" t="s">
        <v>143</v>
      </c>
      <c r="G229" s="11">
        <v>28</v>
      </c>
      <c r="H229" s="1">
        <v>18</v>
      </c>
      <c r="I229" s="1">
        <v>4</v>
      </c>
      <c r="J229" s="1">
        <v>1</v>
      </c>
      <c r="K229" s="1">
        <v>2</v>
      </c>
      <c r="L229" s="1">
        <v>1</v>
      </c>
      <c r="M229" s="1">
        <v>2</v>
      </c>
      <c r="N229" s="12">
        <v>10</v>
      </c>
      <c r="O229" s="13">
        <v>10</v>
      </c>
      <c r="P229" s="1">
        <v>7</v>
      </c>
      <c r="Q229" s="1">
        <v>0</v>
      </c>
      <c r="R229" s="1">
        <v>1</v>
      </c>
      <c r="S229" s="1">
        <v>2</v>
      </c>
      <c r="T229" s="1">
        <v>0</v>
      </c>
      <c r="U229" s="1">
        <v>0</v>
      </c>
      <c r="V229" s="10">
        <v>3</v>
      </c>
      <c r="W229" s="11">
        <v>3</v>
      </c>
      <c r="X229" s="1">
        <v>3</v>
      </c>
      <c r="Y229" s="1">
        <v>0</v>
      </c>
      <c r="Z229" s="1">
        <v>0</v>
      </c>
      <c r="AA229" s="1">
        <v>0</v>
      </c>
      <c r="AB229" s="1">
        <v>0</v>
      </c>
      <c r="AC229" s="1">
        <v>0</v>
      </c>
      <c r="AD229" s="12">
        <v>0</v>
      </c>
      <c r="AE229" s="13">
        <v>41</v>
      </c>
      <c r="AF229" s="1">
        <v>28</v>
      </c>
      <c r="AG229" s="1">
        <v>4</v>
      </c>
      <c r="AH229" s="1">
        <v>2</v>
      </c>
      <c r="AI229" s="1">
        <v>4</v>
      </c>
      <c r="AJ229" s="1">
        <v>1</v>
      </c>
      <c r="AK229" s="1">
        <v>2</v>
      </c>
      <c r="AL229" s="1">
        <v>13</v>
      </c>
    </row>
    <row r="230" spans="1:38" x14ac:dyDescent="0.25">
      <c r="A230" s="2" t="s">
        <v>23</v>
      </c>
      <c r="B230" s="2" t="s">
        <v>206</v>
      </c>
      <c r="C230" s="2" t="s">
        <v>78</v>
      </c>
      <c r="D230" s="2" t="s">
        <v>77</v>
      </c>
      <c r="E230" s="2" t="s">
        <v>28</v>
      </c>
      <c r="F230" s="14" t="s">
        <v>145</v>
      </c>
      <c r="G230" s="11">
        <v>27</v>
      </c>
      <c r="H230" s="1">
        <v>25</v>
      </c>
      <c r="I230" s="1">
        <v>0</v>
      </c>
      <c r="J230" s="1">
        <v>0</v>
      </c>
      <c r="K230" s="1">
        <v>1</v>
      </c>
      <c r="L230" s="1">
        <v>1</v>
      </c>
      <c r="M230" s="1">
        <v>0</v>
      </c>
      <c r="N230" s="12">
        <v>2</v>
      </c>
      <c r="O230" s="13">
        <v>23</v>
      </c>
      <c r="P230" s="1">
        <v>23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0">
        <v>0</v>
      </c>
      <c r="W230" s="11">
        <v>18</v>
      </c>
      <c r="X230" s="1">
        <v>18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2">
        <v>0</v>
      </c>
      <c r="AE230" s="13">
        <v>68</v>
      </c>
      <c r="AF230" s="1">
        <v>66</v>
      </c>
      <c r="AG230" s="1">
        <v>0</v>
      </c>
      <c r="AH230" s="1">
        <v>0</v>
      </c>
      <c r="AI230" s="1">
        <v>1</v>
      </c>
      <c r="AJ230" s="1">
        <v>1</v>
      </c>
      <c r="AK230" s="1">
        <v>0</v>
      </c>
      <c r="AL230" s="1">
        <v>2</v>
      </c>
    </row>
    <row r="231" spans="1:38" x14ac:dyDescent="0.25">
      <c r="A231" s="2" t="s">
        <v>23</v>
      </c>
      <c r="B231" s="2" t="s">
        <v>206</v>
      </c>
      <c r="C231" s="2" t="s">
        <v>78</v>
      </c>
      <c r="D231" s="2" t="s">
        <v>77</v>
      </c>
      <c r="E231" s="2" t="s">
        <v>28</v>
      </c>
      <c r="F231" s="14" t="s">
        <v>143</v>
      </c>
      <c r="G231" s="11">
        <v>9</v>
      </c>
      <c r="H231" s="1">
        <v>9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2">
        <v>0</v>
      </c>
      <c r="O231" s="13">
        <v>7</v>
      </c>
      <c r="P231" s="1">
        <v>5</v>
      </c>
      <c r="Q231" s="1">
        <v>1</v>
      </c>
      <c r="R231" s="1">
        <v>0</v>
      </c>
      <c r="S231" s="1">
        <v>0</v>
      </c>
      <c r="T231" s="1">
        <v>0</v>
      </c>
      <c r="U231" s="1">
        <v>1</v>
      </c>
      <c r="V231" s="10">
        <v>2</v>
      </c>
      <c r="W231" s="11">
        <v>2</v>
      </c>
      <c r="X231" s="1">
        <v>2</v>
      </c>
      <c r="Y231" s="1">
        <v>0</v>
      </c>
      <c r="Z231" s="1">
        <v>0</v>
      </c>
      <c r="AA231" s="1">
        <v>0</v>
      </c>
      <c r="AB231" s="1">
        <v>0</v>
      </c>
      <c r="AC231" s="1">
        <v>0</v>
      </c>
      <c r="AD231" s="12">
        <v>0</v>
      </c>
      <c r="AE231" s="13">
        <v>18</v>
      </c>
      <c r="AF231" s="1">
        <v>16</v>
      </c>
      <c r="AG231" s="1">
        <v>1</v>
      </c>
      <c r="AH231" s="1">
        <v>0</v>
      </c>
      <c r="AI231" s="1">
        <v>0</v>
      </c>
      <c r="AJ231" s="1">
        <v>0</v>
      </c>
      <c r="AK231" s="1">
        <v>1</v>
      </c>
      <c r="AL231" s="1">
        <v>2</v>
      </c>
    </row>
    <row r="232" spans="1:38" x14ac:dyDescent="0.25">
      <c r="A232" s="2" t="s">
        <v>23</v>
      </c>
      <c r="B232" s="2" t="s">
        <v>206</v>
      </c>
      <c r="C232" s="2" t="s">
        <v>40</v>
      </c>
      <c r="D232" s="2" t="s">
        <v>39</v>
      </c>
      <c r="E232" s="2" t="s">
        <v>28</v>
      </c>
      <c r="F232" s="14" t="s">
        <v>145</v>
      </c>
      <c r="G232" s="11">
        <v>19</v>
      </c>
      <c r="H232" s="1">
        <v>18</v>
      </c>
      <c r="I232" s="1">
        <v>0</v>
      </c>
      <c r="J232" s="1">
        <v>0</v>
      </c>
      <c r="K232" s="1">
        <v>0</v>
      </c>
      <c r="L232" s="1">
        <v>0</v>
      </c>
      <c r="M232" s="1">
        <v>1</v>
      </c>
      <c r="N232" s="12">
        <v>1</v>
      </c>
      <c r="O232" s="13">
        <v>25</v>
      </c>
      <c r="P232" s="1">
        <v>23</v>
      </c>
      <c r="Q232" s="1">
        <v>1</v>
      </c>
      <c r="R232" s="1">
        <v>0</v>
      </c>
      <c r="S232" s="1">
        <v>1</v>
      </c>
      <c r="T232" s="1">
        <v>0</v>
      </c>
      <c r="U232" s="1">
        <v>0</v>
      </c>
      <c r="V232" s="10">
        <v>2</v>
      </c>
      <c r="W232" s="11">
        <v>16</v>
      </c>
      <c r="X232" s="1">
        <v>15</v>
      </c>
      <c r="Y232" s="1">
        <v>0</v>
      </c>
      <c r="Z232" s="1">
        <v>0</v>
      </c>
      <c r="AA232" s="1">
        <v>1</v>
      </c>
      <c r="AB232" s="1">
        <v>0</v>
      </c>
      <c r="AC232" s="1">
        <v>0</v>
      </c>
      <c r="AD232" s="12">
        <v>1</v>
      </c>
      <c r="AE232" s="13">
        <v>60</v>
      </c>
      <c r="AF232" s="1">
        <v>56</v>
      </c>
      <c r="AG232" s="1">
        <v>1</v>
      </c>
      <c r="AH232" s="1">
        <v>0</v>
      </c>
      <c r="AI232" s="1">
        <v>2</v>
      </c>
      <c r="AJ232" s="1">
        <v>0</v>
      </c>
      <c r="AK232" s="1">
        <v>1</v>
      </c>
      <c r="AL232" s="1">
        <v>4</v>
      </c>
    </row>
    <row r="233" spans="1:38" x14ac:dyDescent="0.25">
      <c r="A233" s="2" t="s">
        <v>23</v>
      </c>
      <c r="B233" s="2" t="s">
        <v>206</v>
      </c>
      <c r="C233" s="2" t="s">
        <v>40</v>
      </c>
      <c r="D233" s="2" t="s">
        <v>39</v>
      </c>
      <c r="E233" s="2" t="s">
        <v>28</v>
      </c>
      <c r="F233" s="14" t="s">
        <v>143</v>
      </c>
      <c r="G233" s="11">
        <v>32</v>
      </c>
      <c r="H233" s="1">
        <v>27</v>
      </c>
      <c r="I233" s="1">
        <v>1</v>
      </c>
      <c r="J233" s="1">
        <v>1</v>
      </c>
      <c r="K233" s="1">
        <v>1</v>
      </c>
      <c r="L233" s="1">
        <v>0</v>
      </c>
      <c r="M233" s="1">
        <v>2</v>
      </c>
      <c r="N233" s="12">
        <v>5</v>
      </c>
      <c r="O233" s="13">
        <v>30</v>
      </c>
      <c r="P233" s="1">
        <v>25</v>
      </c>
      <c r="Q233" s="1">
        <v>2</v>
      </c>
      <c r="R233" s="1">
        <v>1</v>
      </c>
      <c r="S233" s="1">
        <v>0</v>
      </c>
      <c r="T233" s="1">
        <v>1</v>
      </c>
      <c r="U233" s="1">
        <v>1</v>
      </c>
      <c r="V233" s="10">
        <v>5</v>
      </c>
      <c r="W233" s="11">
        <v>32</v>
      </c>
      <c r="X233" s="1">
        <v>31</v>
      </c>
      <c r="Y233" s="1">
        <v>0</v>
      </c>
      <c r="Z233" s="1">
        <v>0</v>
      </c>
      <c r="AA233" s="1">
        <v>0</v>
      </c>
      <c r="AB233" s="1">
        <v>0</v>
      </c>
      <c r="AC233" s="1">
        <v>1</v>
      </c>
      <c r="AD233" s="12">
        <v>1</v>
      </c>
      <c r="AE233" s="13">
        <v>94</v>
      </c>
      <c r="AF233" s="1">
        <v>83</v>
      </c>
      <c r="AG233" s="1">
        <v>3</v>
      </c>
      <c r="AH233" s="1">
        <v>2</v>
      </c>
      <c r="AI233" s="1">
        <v>1</v>
      </c>
      <c r="AJ233" s="1">
        <v>1</v>
      </c>
      <c r="AK233" s="1">
        <v>4</v>
      </c>
      <c r="AL233" s="1">
        <v>11</v>
      </c>
    </row>
    <row r="234" spans="1:38" x14ac:dyDescent="0.25">
      <c r="A234" s="2" t="s">
        <v>23</v>
      </c>
      <c r="B234" s="2" t="s">
        <v>207</v>
      </c>
      <c r="C234" s="2" t="s">
        <v>72</v>
      </c>
      <c r="D234" s="2" t="s">
        <v>71</v>
      </c>
      <c r="E234" s="2" t="s">
        <v>28</v>
      </c>
      <c r="F234" s="14" t="s">
        <v>145</v>
      </c>
      <c r="G234" s="11">
        <v>37</v>
      </c>
      <c r="H234" s="1">
        <v>22</v>
      </c>
      <c r="I234" s="1">
        <v>5</v>
      </c>
      <c r="J234" s="1">
        <v>4</v>
      </c>
      <c r="K234" s="1">
        <v>0</v>
      </c>
      <c r="L234" s="1">
        <v>0</v>
      </c>
      <c r="M234" s="1">
        <v>6</v>
      </c>
      <c r="N234" s="12">
        <v>15</v>
      </c>
      <c r="O234" s="13">
        <v>18</v>
      </c>
      <c r="P234" s="1">
        <v>17</v>
      </c>
      <c r="Q234" s="1">
        <v>1</v>
      </c>
      <c r="R234" s="1">
        <v>0</v>
      </c>
      <c r="S234" s="1">
        <v>0</v>
      </c>
      <c r="T234" s="1">
        <v>0</v>
      </c>
      <c r="U234" s="1">
        <v>0</v>
      </c>
      <c r="V234" s="10">
        <v>1</v>
      </c>
      <c r="W234" s="11">
        <v>18</v>
      </c>
      <c r="X234" s="1">
        <v>18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2">
        <v>0</v>
      </c>
      <c r="AE234" s="13">
        <v>73</v>
      </c>
      <c r="AF234" s="1">
        <v>57</v>
      </c>
      <c r="AG234" s="1">
        <v>6</v>
      </c>
      <c r="AH234" s="1">
        <v>4</v>
      </c>
      <c r="AI234" s="1">
        <v>0</v>
      </c>
      <c r="AJ234" s="1">
        <v>0</v>
      </c>
      <c r="AK234" s="1">
        <v>6</v>
      </c>
      <c r="AL234" s="1">
        <v>16</v>
      </c>
    </row>
    <row r="235" spans="1:38" x14ac:dyDescent="0.25">
      <c r="A235" s="2" t="s">
        <v>23</v>
      </c>
      <c r="B235" s="2" t="s">
        <v>207</v>
      </c>
      <c r="C235" s="2" t="s">
        <v>72</v>
      </c>
      <c r="D235" s="2" t="s">
        <v>71</v>
      </c>
      <c r="E235" s="2" t="s">
        <v>28</v>
      </c>
      <c r="F235" s="14" t="s">
        <v>143</v>
      </c>
      <c r="G235" s="11">
        <v>18</v>
      </c>
      <c r="H235" s="1">
        <v>9</v>
      </c>
      <c r="I235" s="1">
        <v>2</v>
      </c>
      <c r="J235" s="1">
        <v>2</v>
      </c>
      <c r="K235" s="1">
        <v>1</v>
      </c>
      <c r="L235" s="1">
        <v>1</v>
      </c>
      <c r="M235" s="1">
        <v>3</v>
      </c>
      <c r="N235" s="12">
        <v>9</v>
      </c>
      <c r="O235" s="13">
        <v>10</v>
      </c>
      <c r="P235" s="1">
        <v>8</v>
      </c>
      <c r="Q235" s="1">
        <v>0</v>
      </c>
      <c r="R235" s="1">
        <v>0</v>
      </c>
      <c r="S235" s="1">
        <v>0</v>
      </c>
      <c r="T235" s="1">
        <v>1</v>
      </c>
      <c r="U235" s="1">
        <v>1</v>
      </c>
      <c r="V235" s="10">
        <v>2</v>
      </c>
      <c r="W235" s="11">
        <v>8</v>
      </c>
      <c r="X235" s="1">
        <v>7</v>
      </c>
      <c r="Y235" s="1">
        <v>0</v>
      </c>
      <c r="Z235" s="1">
        <v>0</v>
      </c>
      <c r="AA235" s="1">
        <v>0</v>
      </c>
      <c r="AB235" s="1">
        <v>0</v>
      </c>
      <c r="AC235" s="1">
        <v>1</v>
      </c>
      <c r="AD235" s="12">
        <v>1</v>
      </c>
      <c r="AE235" s="13">
        <v>36</v>
      </c>
      <c r="AF235" s="1">
        <v>24</v>
      </c>
      <c r="AG235" s="1">
        <v>2</v>
      </c>
      <c r="AH235" s="1">
        <v>2</v>
      </c>
      <c r="AI235" s="1">
        <v>1</v>
      </c>
      <c r="AJ235" s="1">
        <v>2</v>
      </c>
      <c r="AK235" s="1">
        <v>5</v>
      </c>
      <c r="AL235" s="1">
        <v>12</v>
      </c>
    </row>
    <row r="236" spans="1:38" x14ac:dyDescent="0.25">
      <c r="A236" s="2" t="s">
        <v>23</v>
      </c>
      <c r="B236" s="2" t="s">
        <v>207</v>
      </c>
      <c r="C236" s="2" t="s">
        <v>40</v>
      </c>
      <c r="D236" s="2" t="s">
        <v>39</v>
      </c>
      <c r="E236" s="2" t="s">
        <v>28</v>
      </c>
      <c r="F236" s="14" t="s">
        <v>145</v>
      </c>
      <c r="G236" s="11">
        <v>11</v>
      </c>
      <c r="H236" s="1">
        <v>10</v>
      </c>
      <c r="I236" s="1">
        <v>1</v>
      </c>
      <c r="J236" s="1">
        <v>0</v>
      </c>
      <c r="K236" s="1">
        <v>0</v>
      </c>
      <c r="L236" s="1">
        <v>0</v>
      </c>
      <c r="M236" s="1">
        <v>0</v>
      </c>
      <c r="N236" s="12">
        <v>1</v>
      </c>
      <c r="O236" s="13">
        <v>5</v>
      </c>
      <c r="P236" s="1">
        <v>5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0">
        <v>0</v>
      </c>
      <c r="W236" s="11">
        <v>7</v>
      </c>
      <c r="X236" s="1">
        <v>7</v>
      </c>
      <c r="Y236" s="1">
        <v>0</v>
      </c>
      <c r="Z236" s="1">
        <v>0</v>
      </c>
      <c r="AA236" s="1">
        <v>0</v>
      </c>
      <c r="AB236" s="1">
        <v>0</v>
      </c>
      <c r="AC236" s="1">
        <v>0</v>
      </c>
      <c r="AD236" s="12">
        <v>0</v>
      </c>
      <c r="AE236" s="13">
        <v>23</v>
      </c>
      <c r="AF236" s="1">
        <v>22</v>
      </c>
      <c r="AG236" s="1">
        <v>1</v>
      </c>
      <c r="AH236" s="1">
        <v>0</v>
      </c>
      <c r="AI236" s="1">
        <v>0</v>
      </c>
      <c r="AJ236" s="1">
        <v>0</v>
      </c>
      <c r="AK236" s="1">
        <v>0</v>
      </c>
      <c r="AL236" s="1">
        <v>1</v>
      </c>
    </row>
    <row r="237" spans="1:38" x14ac:dyDescent="0.25">
      <c r="A237" s="2" t="s">
        <v>23</v>
      </c>
      <c r="B237" s="2" t="s">
        <v>207</v>
      </c>
      <c r="C237" s="2" t="s">
        <v>40</v>
      </c>
      <c r="D237" s="2" t="s">
        <v>39</v>
      </c>
      <c r="E237" s="2" t="s">
        <v>28</v>
      </c>
      <c r="F237" s="14" t="s">
        <v>143</v>
      </c>
      <c r="G237" s="11">
        <v>15</v>
      </c>
      <c r="H237" s="1">
        <v>9</v>
      </c>
      <c r="I237" s="1">
        <v>0</v>
      </c>
      <c r="J237" s="1">
        <v>3</v>
      </c>
      <c r="K237" s="1">
        <v>1</v>
      </c>
      <c r="L237" s="1">
        <v>0</v>
      </c>
      <c r="M237" s="1">
        <v>2</v>
      </c>
      <c r="N237" s="12">
        <v>6</v>
      </c>
      <c r="O237" s="13">
        <v>11</v>
      </c>
      <c r="P237" s="1">
        <v>5</v>
      </c>
      <c r="Q237" s="1">
        <v>2</v>
      </c>
      <c r="R237" s="1">
        <v>1</v>
      </c>
      <c r="S237" s="1">
        <v>0</v>
      </c>
      <c r="T237" s="1">
        <v>1</v>
      </c>
      <c r="U237" s="1">
        <v>2</v>
      </c>
      <c r="V237" s="10">
        <v>6</v>
      </c>
      <c r="W237" s="11">
        <v>9</v>
      </c>
      <c r="X237" s="1">
        <v>7</v>
      </c>
      <c r="Y237" s="1">
        <v>0</v>
      </c>
      <c r="Z237" s="1">
        <v>0</v>
      </c>
      <c r="AA237" s="1">
        <v>1</v>
      </c>
      <c r="AB237" s="1">
        <v>0</v>
      </c>
      <c r="AC237" s="1">
        <v>1</v>
      </c>
      <c r="AD237" s="12">
        <v>2</v>
      </c>
      <c r="AE237" s="13">
        <v>35</v>
      </c>
      <c r="AF237" s="1">
        <v>21</v>
      </c>
      <c r="AG237" s="1">
        <v>2</v>
      </c>
      <c r="AH237" s="1">
        <v>4</v>
      </c>
      <c r="AI237" s="1">
        <v>2</v>
      </c>
      <c r="AJ237" s="1">
        <v>1</v>
      </c>
      <c r="AK237" s="1">
        <v>5</v>
      </c>
      <c r="AL237" s="1">
        <v>14</v>
      </c>
    </row>
    <row r="238" spans="1:38" x14ac:dyDescent="0.25">
      <c r="A238" s="2" t="s">
        <v>23</v>
      </c>
      <c r="B238" s="2" t="s">
        <v>208</v>
      </c>
      <c r="C238" s="2" t="s">
        <v>27</v>
      </c>
      <c r="D238" s="2" t="s">
        <v>26</v>
      </c>
      <c r="E238" s="2" t="s">
        <v>28</v>
      </c>
      <c r="F238" s="14" t="s">
        <v>145</v>
      </c>
      <c r="G238" s="11">
        <v>13</v>
      </c>
      <c r="H238" s="1">
        <v>13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2">
        <v>0</v>
      </c>
      <c r="O238" s="13">
        <v>10</v>
      </c>
      <c r="P238" s="1">
        <v>10</v>
      </c>
      <c r="Q238" s="1">
        <v>0</v>
      </c>
      <c r="R238" s="1">
        <v>0</v>
      </c>
      <c r="S238" s="1">
        <v>0</v>
      </c>
      <c r="T238" s="1">
        <v>0</v>
      </c>
      <c r="U238" s="1">
        <v>0</v>
      </c>
      <c r="V238" s="10">
        <v>0</v>
      </c>
      <c r="W238" s="11">
        <v>4</v>
      </c>
      <c r="X238" s="1">
        <v>4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2">
        <v>0</v>
      </c>
      <c r="AE238" s="13">
        <v>27</v>
      </c>
      <c r="AF238" s="1">
        <v>27</v>
      </c>
      <c r="AG238" s="1">
        <v>0</v>
      </c>
      <c r="AH238" s="1">
        <v>0</v>
      </c>
      <c r="AI238" s="1">
        <v>0</v>
      </c>
      <c r="AJ238" s="1">
        <v>0</v>
      </c>
      <c r="AK238" s="1">
        <v>0</v>
      </c>
      <c r="AL238" s="1">
        <v>0</v>
      </c>
    </row>
    <row r="239" spans="1:38" x14ac:dyDescent="0.25">
      <c r="A239" s="2" t="s">
        <v>23</v>
      </c>
      <c r="B239" s="2" t="s">
        <v>208</v>
      </c>
      <c r="C239" s="2" t="s">
        <v>27</v>
      </c>
      <c r="D239" s="2" t="s">
        <v>26</v>
      </c>
      <c r="E239" s="2" t="s">
        <v>28</v>
      </c>
      <c r="F239" s="14" t="s">
        <v>143</v>
      </c>
      <c r="G239" s="11">
        <v>10</v>
      </c>
      <c r="H239" s="1">
        <v>8</v>
      </c>
      <c r="I239" s="1">
        <v>1</v>
      </c>
      <c r="J239" s="1">
        <v>0</v>
      </c>
      <c r="K239" s="1">
        <v>1</v>
      </c>
      <c r="L239" s="1">
        <v>0</v>
      </c>
      <c r="M239" s="1">
        <v>0</v>
      </c>
      <c r="N239" s="12">
        <v>2</v>
      </c>
      <c r="O239" s="13">
        <v>3</v>
      </c>
      <c r="P239" s="1">
        <v>3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0">
        <v>0</v>
      </c>
      <c r="W239" s="11">
        <v>8</v>
      </c>
      <c r="X239" s="1">
        <v>8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2">
        <v>0</v>
      </c>
      <c r="AE239" s="13">
        <v>21</v>
      </c>
      <c r="AF239" s="1">
        <v>19</v>
      </c>
      <c r="AG239" s="1">
        <v>1</v>
      </c>
      <c r="AH239" s="1">
        <v>0</v>
      </c>
      <c r="AI239" s="1">
        <v>1</v>
      </c>
      <c r="AJ239" s="1">
        <v>0</v>
      </c>
      <c r="AK239" s="1">
        <v>0</v>
      </c>
      <c r="AL239" s="1">
        <v>2</v>
      </c>
    </row>
    <row r="240" spans="1:38" x14ac:dyDescent="0.25">
      <c r="A240" s="2" t="s">
        <v>23</v>
      </c>
      <c r="B240" s="2" t="s">
        <v>208</v>
      </c>
      <c r="C240" s="2" t="s">
        <v>36</v>
      </c>
      <c r="D240" s="2" t="s">
        <v>35</v>
      </c>
      <c r="E240" s="2" t="s">
        <v>28</v>
      </c>
      <c r="F240" s="14" t="s">
        <v>145</v>
      </c>
      <c r="G240" s="11">
        <v>18</v>
      </c>
      <c r="H240" s="1">
        <v>18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2">
        <v>0</v>
      </c>
      <c r="O240" s="13">
        <v>16</v>
      </c>
      <c r="P240" s="1">
        <v>15</v>
      </c>
      <c r="Q240" s="1">
        <v>0</v>
      </c>
      <c r="R240" s="1">
        <v>0</v>
      </c>
      <c r="S240" s="1">
        <v>0</v>
      </c>
      <c r="T240" s="1">
        <v>0</v>
      </c>
      <c r="U240" s="1">
        <v>1</v>
      </c>
      <c r="V240" s="10">
        <v>1</v>
      </c>
      <c r="W240" s="11">
        <v>11</v>
      </c>
      <c r="X240" s="1">
        <v>10</v>
      </c>
      <c r="Y240" s="1">
        <v>0</v>
      </c>
      <c r="Z240" s="1">
        <v>0</v>
      </c>
      <c r="AA240" s="1">
        <v>1</v>
      </c>
      <c r="AB240" s="1">
        <v>0</v>
      </c>
      <c r="AC240" s="1">
        <v>0</v>
      </c>
      <c r="AD240" s="12">
        <v>1</v>
      </c>
      <c r="AE240" s="13">
        <v>45</v>
      </c>
      <c r="AF240" s="1">
        <v>43</v>
      </c>
      <c r="AG240" s="1">
        <v>0</v>
      </c>
      <c r="AH240" s="1">
        <v>0</v>
      </c>
      <c r="AI240" s="1">
        <v>1</v>
      </c>
      <c r="AJ240" s="1">
        <v>0</v>
      </c>
      <c r="AK240" s="1">
        <v>1</v>
      </c>
      <c r="AL240" s="1">
        <v>2</v>
      </c>
    </row>
    <row r="241" spans="1:38" x14ac:dyDescent="0.25">
      <c r="A241" s="2" t="s">
        <v>23</v>
      </c>
      <c r="B241" s="2" t="s">
        <v>208</v>
      </c>
      <c r="C241" s="2" t="s">
        <v>36</v>
      </c>
      <c r="D241" s="2" t="s">
        <v>35</v>
      </c>
      <c r="E241" s="2" t="s">
        <v>28</v>
      </c>
      <c r="F241" s="14" t="s">
        <v>143</v>
      </c>
      <c r="G241" s="11">
        <v>9</v>
      </c>
      <c r="H241" s="1">
        <v>9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2">
        <v>0</v>
      </c>
      <c r="O241" s="13">
        <v>17</v>
      </c>
      <c r="P241" s="1">
        <v>14</v>
      </c>
      <c r="Q241" s="1">
        <v>1</v>
      </c>
      <c r="R241" s="1">
        <v>0</v>
      </c>
      <c r="S241" s="1">
        <v>1</v>
      </c>
      <c r="T241" s="1">
        <v>0</v>
      </c>
      <c r="U241" s="1">
        <v>1</v>
      </c>
      <c r="V241" s="10">
        <v>3</v>
      </c>
      <c r="W241" s="11">
        <v>10</v>
      </c>
      <c r="X241" s="1">
        <v>7</v>
      </c>
      <c r="Y241" s="1">
        <v>0</v>
      </c>
      <c r="Z241" s="1">
        <v>2</v>
      </c>
      <c r="AA241" s="1">
        <v>1</v>
      </c>
      <c r="AB241" s="1">
        <v>0</v>
      </c>
      <c r="AC241" s="1">
        <v>0</v>
      </c>
      <c r="AD241" s="12">
        <v>3</v>
      </c>
      <c r="AE241" s="13">
        <v>36</v>
      </c>
      <c r="AF241" s="1">
        <v>30</v>
      </c>
      <c r="AG241" s="1">
        <v>1</v>
      </c>
      <c r="AH241" s="1">
        <v>2</v>
      </c>
      <c r="AI241" s="1">
        <v>2</v>
      </c>
      <c r="AJ241" s="1">
        <v>0</v>
      </c>
      <c r="AK241" s="1">
        <v>1</v>
      </c>
      <c r="AL241" s="1">
        <v>6</v>
      </c>
    </row>
    <row r="242" spans="1:38" x14ac:dyDescent="0.25">
      <c r="A242" s="2" t="s">
        <v>23</v>
      </c>
      <c r="B242" s="2" t="s">
        <v>208</v>
      </c>
      <c r="C242" s="2" t="s">
        <v>84</v>
      </c>
      <c r="D242" s="2" t="s">
        <v>83</v>
      </c>
      <c r="E242" s="2" t="s">
        <v>28</v>
      </c>
      <c r="F242" s="14" t="s">
        <v>145</v>
      </c>
      <c r="G242" s="11">
        <v>17</v>
      </c>
      <c r="H242" s="1">
        <v>14</v>
      </c>
      <c r="I242" s="1">
        <v>1</v>
      </c>
      <c r="J242" s="1">
        <v>1</v>
      </c>
      <c r="K242" s="1">
        <v>0</v>
      </c>
      <c r="L242" s="1">
        <v>0</v>
      </c>
      <c r="M242" s="1">
        <v>1</v>
      </c>
      <c r="N242" s="12">
        <v>3</v>
      </c>
      <c r="O242" s="13">
        <v>15</v>
      </c>
      <c r="P242" s="1">
        <v>15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0">
        <v>0</v>
      </c>
      <c r="W242" s="11">
        <v>10</v>
      </c>
      <c r="X242" s="1">
        <v>10</v>
      </c>
      <c r="Y242" s="1">
        <v>0</v>
      </c>
      <c r="Z242" s="1">
        <v>0</v>
      </c>
      <c r="AA242" s="1">
        <v>0</v>
      </c>
      <c r="AB242" s="1">
        <v>0</v>
      </c>
      <c r="AC242" s="1">
        <v>0</v>
      </c>
      <c r="AD242" s="12">
        <v>0</v>
      </c>
      <c r="AE242" s="13">
        <v>42</v>
      </c>
      <c r="AF242" s="1">
        <v>39</v>
      </c>
      <c r="AG242" s="1">
        <v>1</v>
      </c>
      <c r="AH242" s="1">
        <v>1</v>
      </c>
      <c r="AI242" s="1">
        <v>0</v>
      </c>
      <c r="AJ242" s="1">
        <v>0</v>
      </c>
      <c r="AK242" s="1">
        <v>1</v>
      </c>
      <c r="AL242" s="1">
        <v>3</v>
      </c>
    </row>
    <row r="243" spans="1:38" x14ac:dyDescent="0.25">
      <c r="A243" s="2" t="s">
        <v>23</v>
      </c>
      <c r="B243" s="2" t="s">
        <v>208</v>
      </c>
      <c r="C243" s="2" t="s">
        <v>84</v>
      </c>
      <c r="D243" s="2" t="s">
        <v>83</v>
      </c>
      <c r="E243" s="2" t="s">
        <v>28</v>
      </c>
      <c r="F243" s="14" t="s">
        <v>143</v>
      </c>
      <c r="G243" s="11">
        <v>6</v>
      </c>
      <c r="H243" s="1">
        <v>4</v>
      </c>
      <c r="I243" s="1">
        <v>1</v>
      </c>
      <c r="J243" s="1">
        <v>1</v>
      </c>
      <c r="K243" s="1">
        <v>0</v>
      </c>
      <c r="L243" s="1">
        <v>0</v>
      </c>
      <c r="M243" s="1">
        <v>0</v>
      </c>
      <c r="N243" s="12">
        <v>2</v>
      </c>
      <c r="O243" s="13">
        <v>5</v>
      </c>
      <c r="P243" s="1">
        <v>4</v>
      </c>
      <c r="Q243" s="1">
        <v>0</v>
      </c>
      <c r="R243" s="1">
        <v>0</v>
      </c>
      <c r="S243" s="1">
        <v>0</v>
      </c>
      <c r="T243" s="1">
        <v>0</v>
      </c>
      <c r="U243" s="1">
        <v>1</v>
      </c>
      <c r="V243" s="10">
        <v>1</v>
      </c>
      <c r="W243" s="11">
        <v>5</v>
      </c>
      <c r="X243" s="1">
        <v>5</v>
      </c>
      <c r="Y243" s="1">
        <v>0</v>
      </c>
      <c r="Z243" s="1">
        <v>0</v>
      </c>
      <c r="AA243" s="1">
        <v>0</v>
      </c>
      <c r="AB243" s="1">
        <v>0</v>
      </c>
      <c r="AC243" s="1">
        <v>0</v>
      </c>
      <c r="AD243" s="12">
        <v>0</v>
      </c>
      <c r="AE243" s="13">
        <v>16</v>
      </c>
      <c r="AF243" s="1">
        <v>13</v>
      </c>
      <c r="AG243" s="1">
        <v>1</v>
      </c>
      <c r="AH243" s="1">
        <v>1</v>
      </c>
      <c r="AI243" s="1">
        <v>0</v>
      </c>
      <c r="AJ243" s="1">
        <v>0</v>
      </c>
      <c r="AK243" s="1">
        <v>1</v>
      </c>
      <c r="AL243" s="1">
        <v>3</v>
      </c>
    </row>
    <row r="244" spans="1:38" x14ac:dyDescent="0.25">
      <c r="A244" s="2" t="s">
        <v>23</v>
      </c>
      <c r="B244" s="2" t="s">
        <v>209</v>
      </c>
      <c r="C244" s="2" t="s">
        <v>27</v>
      </c>
      <c r="D244" s="2" t="s">
        <v>26</v>
      </c>
      <c r="E244" s="2" t="s">
        <v>28</v>
      </c>
      <c r="F244" s="14" t="s">
        <v>145</v>
      </c>
      <c r="G244" s="11">
        <v>11</v>
      </c>
      <c r="H244" s="1">
        <v>11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2">
        <v>0</v>
      </c>
      <c r="O244" s="13">
        <v>22</v>
      </c>
      <c r="P244" s="1">
        <v>21</v>
      </c>
      <c r="Q244" s="1">
        <v>0</v>
      </c>
      <c r="R244" s="1">
        <v>1</v>
      </c>
      <c r="S244" s="1">
        <v>0</v>
      </c>
      <c r="T244" s="1">
        <v>0</v>
      </c>
      <c r="U244" s="1">
        <v>0</v>
      </c>
      <c r="V244" s="10">
        <v>1</v>
      </c>
      <c r="W244" s="11">
        <v>17</v>
      </c>
      <c r="X244" s="1">
        <v>17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2">
        <v>0</v>
      </c>
      <c r="AE244" s="13">
        <v>50</v>
      </c>
      <c r="AF244" s="1">
        <v>49</v>
      </c>
      <c r="AG244" s="1">
        <v>0</v>
      </c>
      <c r="AH244" s="1">
        <v>1</v>
      </c>
      <c r="AI244" s="1">
        <v>0</v>
      </c>
      <c r="AJ244" s="1">
        <v>0</v>
      </c>
      <c r="AK244" s="1">
        <v>0</v>
      </c>
      <c r="AL244" s="1">
        <v>1</v>
      </c>
    </row>
    <row r="245" spans="1:38" x14ac:dyDescent="0.25">
      <c r="A245" s="2" t="s">
        <v>23</v>
      </c>
      <c r="B245" s="2" t="s">
        <v>209</v>
      </c>
      <c r="C245" s="2" t="s">
        <v>27</v>
      </c>
      <c r="D245" s="2" t="s">
        <v>26</v>
      </c>
      <c r="E245" s="2" t="s">
        <v>28</v>
      </c>
      <c r="F245" s="14" t="s">
        <v>143</v>
      </c>
      <c r="G245" s="11">
        <v>17</v>
      </c>
      <c r="H245" s="1">
        <v>14</v>
      </c>
      <c r="I245" s="1">
        <v>1</v>
      </c>
      <c r="J245" s="1">
        <v>0</v>
      </c>
      <c r="K245" s="1">
        <v>0</v>
      </c>
      <c r="L245" s="1">
        <v>1</v>
      </c>
      <c r="M245" s="1">
        <v>1</v>
      </c>
      <c r="N245" s="12">
        <v>3</v>
      </c>
      <c r="O245" s="13">
        <v>11</v>
      </c>
      <c r="P245" s="1">
        <v>11</v>
      </c>
      <c r="Q245" s="1">
        <v>0</v>
      </c>
      <c r="R245" s="1">
        <v>0</v>
      </c>
      <c r="S245" s="1">
        <v>0</v>
      </c>
      <c r="T245" s="1">
        <v>0</v>
      </c>
      <c r="U245" s="1">
        <v>0</v>
      </c>
      <c r="V245" s="10">
        <v>0</v>
      </c>
      <c r="W245" s="11">
        <v>7</v>
      </c>
      <c r="X245" s="1">
        <v>7</v>
      </c>
      <c r="Y245" s="1">
        <v>0</v>
      </c>
      <c r="Z245" s="1">
        <v>0</v>
      </c>
      <c r="AA245" s="1">
        <v>0</v>
      </c>
      <c r="AB245" s="1">
        <v>0</v>
      </c>
      <c r="AC245" s="1">
        <v>0</v>
      </c>
      <c r="AD245" s="12">
        <v>0</v>
      </c>
      <c r="AE245" s="13">
        <v>35</v>
      </c>
      <c r="AF245" s="1">
        <v>32</v>
      </c>
      <c r="AG245" s="1">
        <v>1</v>
      </c>
      <c r="AH245" s="1">
        <v>0</v>
      </c>
      <c r="AI245" s="1">
        <v>0</v>
      </c>
      <c r="AJ245" s="1">
        <v>1</v>
      </c>
      <c r="AK245" s="1">
        <v>1</v>
      </c>
      <c r="AL245" s="1">
        <v>3</v>
      </c>
    </row>
    <row r="246" spans="1:38" x14ac:dyDescent="0.25">
      <c r="A246" s="2" t="s">
        <v>23</v>
      </c>
      <c r="B246" s="2" t="s">
        <v>209</v>
      </c>
      <c r="C246" s="2" t="s">
        <v>36</v>
      </c>
      <c r="D246" s="2" t="s">
        <v>35</v>
      </c>
      <c r="E246" s="2" t="s">
        <v>28</v>
      </c>
      <c r="F246" s="14" t="s">
        <v>145</v>
      </c>
      <c r="G246" s="11">
        <v>15</v>
      </c>
      <c r="H246" s="1">
        <v>11</v>
      </c>
      <c r="I246" s="1">
        <v>1</v>
      </c>
      <c r="J246" s="1">
        <v>3</v>
      </c>
      <c r="K246" s="1">
        <v>0</v>
      </c>
      <c r="L246" s="1">
        <v>0</v>
      </c>
      <c r="M246" s="1">
        <v>0</v>
      </c>
      <c r="N246" s="12">
        <v>4</v>
      </c>
      <c r="O246" s="13">
        <v>0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0">
        <v>0</v>
      </c>
      <c r="W246" s="1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2">
        <v>0</v>
      </c>
      <c r="AE246" s="13">
        <v>15</v>
      </c>
      <c r="AF246" s="1">
        <v>11</v>
      </c>
      <c r="AG246" s="1">
        <v>1</v>
      </c>
      <c r="AH246" s="1">
        <v>3</v>
      </c>
      <c r="AI246" s="1">
        <v>0</v>
      </c>
      <c r="AJ246" s="1">
        <v>0</v>
      </c>
      <c r="AK246" s="1">
        <v>0</v>
      </c>
      <c r="AL246" s="1">
        <v>4</v>
      </c>
    </row>
    <row r="247" spans="1:38" x14ac:dyDescent="0.25">
      <c r="A247" s="2" t="s">
        <v>23</v>
      </c>
      <c r="B247" s="2" t="s">
        <v>209</v>
      </c>
      <c r="C247" s="2" t="s">
        <v>36</v>
      </c>
      <c r="D247" s="2" t="s">
        <v>35</v>
      </c>
      <c r="E247" s="2" t="s">
        <v>28</v>
      </c>
      <c r="F247" s="14" t="s">
        <v>143</v>
      </c>
      <c r="G247" s="11">
        <v>9</v>
      </c>
      <c r="H247" s="1">
        <v>8</v>
      </c>
      <c r="I247" s="1">
        <v>0</v>
      </c>
      <c r="J247" s="1">
        <v>1</v>
      </c>
      <c r="K247" s="1">
        <v>0</v>
      </c>
      <c r="L247" s="1">
        <v>0</v>
      </c>
      <c r="M247" s="1">
        <v>0</v>
      </c>
      <c r="N247" s="12">
        <v>1</v>
      </c>
      <c r="O247" s="13">
        <v>0</v>
      </c>
      <c r="P247" s="1">
        <v>0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0">
        <v>0</v>
      </c>
      <c r="W247" s="1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2">
        <v>0</v>
      </c>
      <c r="AE247" s="13">
        <v>9</v>
      </c>
      <c r="AF247" s="1">
        <v>8</v>
      </c>
      <c r="AG247" s="1">
        <v>0</v>
      </c>
      <c r="AH247" s="1">
        <v>1</v>
      </c>
      <c r="AI247" s="1">
        <v>0</v>
      </c>
      <c r="AJ247" s="1">
        <v>0</v>
      </c>
      <c r="AK247" s="1">
        <v>0</v>
      </c>
      <c r="AL247" s="1">
        <v>1</v>
      </c>
    </row>
    <row r="248" spans="1:38" x14ac:dyDescent="0.25">
      <c r="A248" s="2" t="s">
        <v>23</v>
      </c>
      <c r="B248" s="2" t="s">
        <v>209</v>
      </c>
      <c r="C248" s="2" t="s">
        <v>74</v>
      </c>
      <c r="D248" s="2" t="s">
        <v>73</v>
      </c>
      <c r="E248" s="2" t="s">
        <v>28</v>
      </c>
      <c r="F248" s="14" t="s">
        <v>145</v>
      </c>
      <c r="G248" s="11">
        <v>9</v>
      </c>
      <c r="H248" s="1">
        <v>5</v>
      </c>
      <c r="I248" s="1">
        <v>0</v>
      </c>
      <c r="J248" s="1">
        <v>2</v>
      </c>
      <c r="K248" s="1">
        <v>0</v>
      </c>
      <c r="L248" s="1">
        <v>0</v>
      </c>
      <c r="M248" s="1">
        <v>2</v>
      </c>
      <c r="N248" s="12">
        <v>4</v>
      </c>
      <c r="O248" s="13">
        <v>12</v>
      </c>
      <c r="P248" s="1">
        <v>11</v>
      </c>
      <c r="Q248" s="1">
        <v>0</v>
      </c>
      <c r="R248" s="1">
        <v>1</v>
      </c>
      <c r="S248" s="1">
        <v>0</v>
      </c>
      <c r="T248" s="1">
        <v>0</v>
      </c>
      <c r="U248" s="1">
        <v>0</v>
      </c>
      <c r="V248" s="10">
        <v>1</v>
      </c>
      <c r="W248" s="11">
        <v>20</v>
      </c>
      <c r="X248" s="1">
        <v>19</v>
      </c>
      <c r="Y248" s="1">
        <v>0</v>
      </c>
      <c r="Z248" s="1">
        <v>0</v>
      </c>
      <c r="AA248" s="1">
        <v>0</v>
      </c>
      <c r="AB248" s="1">
        <v>0</v>
      </c>
      <c r="AC248" s="1">
        <v>1</v>
      </c>
      <c r="AD248" s="12">
        <v>1</v>
      </c>
      <c r="AE248" s="13">
        <v>41</v>
      </c>
      <c r="AF248" s="1">
        <v>35</v>
      </c>
      <c r="AG248" s="1">
        <v>0</v>
      </c>
      <c r="AH248" s="1">
        <v>3</v>
      </c>
      <c r="AI248" s="1">
        <v>0</v>
      </c>
      <c r="AJ248" s="1">
        <v>0</v>
      </c>
      <c r="AK248" s="1">
        <v>3</v>
      </c>
      <c r="AL248" s="1">
        <v>6</v>
      </c>
    </row>
    <row r="249" spans="1:38" x14ac:dyDescent="0.25">
      <c r="A249" s="2" t="s">
        <v>23</v>
      </c>
      <c r="B249" s="2" t="s">
        <v>209</v>
      </c>
      <c r="C249" s="2" t="s">
        <v>74</v>
      </c>
      <c r="D249" s="2" t="s">
        <v>73</v>
      </c>
      <c r="E249" s="2" t="s">
        <v>28</v>
      </c>
      <c r="F249" s="14" t="s">
        <v>143</v>
      </c>
      <c r="G249" s="11">
        <v>8</v>
      </c>
      <c r="H249" s="1">
        <v>4</v>
      </c>
      <c r="I249" s="1">
        <v>1</v>
      </c>
      <c r="J249" s="1">
        <v>2</v>
      </c>
      <c r="K249" s="1">
        <v>0</v>
      </c>
      <c r="L249" s="1">
        <v>0</v>
      </c>
      <c r="M249" s="1">
        <v>1</v>
      </c>
      <c r="N249" s="12">
        <v>4</v>
      </c>
      <c r="O249" s="13">
        <v>19</v>
      </c>
      <c r="P249" s="1">
        <v>19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0">
        <v>0</v>
      </c>
      <c r="W249" s="11">
        <v>12</v>
      </c>
      <c r="X249" s="1">
        <v>12</v>
      </c>
      <c r="Y249" s="1">
        <v>0</v>
      </c>
      <c r="Z249" s="1">
        <v>0</v>
      </c>
      <c r="AA249" s="1">
        <v>0</v>
      </c>
      <c r="AB249" s="1">
        <v>0</v>
      </c>
      <c r="AC249" s="1">
        <v>0</v>
      </c>
      <c r="AD249" s="12">
        <v>0</v>
      </c>
      <c r="AE249" s="13">
        <v>39</v>
      </c>
      <c r="AF249" s="1">
        <v>35</v>
      </c>
      <c r="AG249" s="1">
        <v>1</v>
      </c>
      <c r="AH249" s="1">
        <v>2</v>
      </c>
      <c r="AI249" s="1">
        <v>0</v>
      </c>
      <c r="AJ249" s="1">
        <v>0</v>
      </c>
      <c r="AK249" s="1">
        <v>1</v>
      </c>
      <c r="AL249" s="1">
        <v>4</v>
      </c>
    </row>
    <row r="250" spans="1:38" x14ac:dyDescent="0.25">
      <c r="A250" s="2" t="s">
        <v>23</v>
      </c>
      <c r="B250" s="2" t="s">
        <v>210</v>
      </c>
      <c r="C250" s="2" t="s">
        <v>54</v>
      </c>
      <c r="D250" s="2" t="s">
        <v>53</v>
      </c>
      <c r="E250" s="2" t="s">
        <v>28</v>
      </c>
      <c r="F250" s="14" t="s">
        <v>145</v>
      </c>
      <c r="G250" s="11">
        <v>11</v>
      </c>
      <c r="H250" s="1">
        <v>10</v>
      </c>
      <c r="I250" s="1">
        <v>1</v>
      </c>
      <c r="J250" s="1">
        <v>0</v>
      </c>
      <c r="K250" s="1">
        <v>0</v>
      </c>
      <c r="L250" s="1">
        <v>0</v>
      </c>
      <c r="M250" s="1">
        <v>0</v>
      </c>
      <c r="N250" s="12">
        <v>1</v>
      </c>
      <c r="O250" s="13">
        <v>0</v>
      </c>
      <c r="P250" s="1">
        <v>0</v>
      </c>
      <c r="Q250" s="1">
        <v>0</v>
      </c>
      <c r="R250" s="1">
        <v>0</v>
      </c>
      <c r="S250" s="1">
        <v>0</v>
      </c>
      <c r="T250" s="1">
        <v>0</v>
      </c>
      <c r="U250" s="1">
        <v>0</v>
      </c>
      <c r="V250" s="10">
        <v>0</v>
      </c>
      <c r="W250" s="1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0</v>
      </c>
      <c r="AD250" s="12">
        <v>0</v>
      </c>
      <c r="AE250" s="13">
        <v>11</v>
      </c>
      <c r="AF250" s="1">
        <v>10</v>
      </c>
      <c r="AG250" s="1">
        <v>1</v>
      </c>
      <c r="AH250" s="1">
        <v>0</v>
      </c>
      <c r="AI250" s="1">
        <v>0</v>
      </c>
      <c r="AJ250" s="1">
        <v>0</v>
      </c>
      <c r="AK250" s="1">
        <v>0</v>
      </c>
      <c r="AL250" s="1">
        <v>1</v>
      </c>
    </row>
    <row r="251" spans="1:38" x14ac:dyDescent="0.25">
      <c r="A251" s="2" t="s">
        <v>23</v>
      </c>
      <c r="B251" s="2" t="s">
        <v>210</v>
      </c>
      <c r="C251" s="2" t="s">
        <v>54</v>
      </c>
      <c r="D251" s="2" t="s">
        <v>53</v>
      </c>
      <c r="E251" s="2" t="s">
        <v>28</v>
      </c>
      <c r="F251" s="14" t="s">
        <v>143</v>
      </c>
      <c r="G251" s="11">
        <v>8</v>
      </c>
      <c r="H251" s="1">
        <v>7</v>
      </c>
      <c r="I251" s="1">
        <v>1</v>
      </c>
      <c r="J251" s="1">
        <v>0</v>
      </c>
      <c r="K251" s="1">
        <v>0</v>
      </c>
      <c r="L251" s="1">
        <v>0</v>
      </c>
      <c r="M251" s="1">
        <v>0</v>
      </c>
      <c r="N251" s="12">
        <v>1</v>
      </c>
      <c r="O251" s="13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0">
        <v>0</v>
      </c>
      <c r="W251" s="1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2">
        <v>0</v>
      </c>
      <c r="AE251" s="13">
        <v>8</v>
      </c>
      <c r="AF251" s="1">
        <v>7</v>
      </c>
      <c r="AG251" s="1">
        <v>1</v>
      </c>
      <c r="AH251" s="1">
        <v>0</v>
      </c>
      <c r="AI251" s="1">
        <v>0</v>
      </c>
      <c r="AJ251" s="1">
        <v>0</v>
      </c>
      <c r="AK251" s="1">
        <v>0</v>
      </c>
      <c r="AL251" s="1">
        <v>1</v>
      </c>
    </row>
    <row r="252" spans="1:38" x14ac:dyDescent="0.25">
      <c r="A252" s="2" t="s">
        <v>23</v>
      </c>
      <c r="B252" s="2" t="s">
        <v>210</v>
      </c>
      <c r="C252" s="2" t="s">
        <v>90</v>
      </c>
      <c r="D252" s="2" t="s">
        <v>89</v>
      </c>
      <c r="E252" s="2" t="s">
        <v>28</v>
      </c>
      <c r="F252" s="14" t="s">
        <v>145</v>
      </c>
      <c r="G252" s="11">
        <v>10</v>
      </c>
      <c r="H252" s="1">
        <v>9</v>
      </c>
      <c r="I252" s="1">
        <v>0</v>
      </c>
      <c r="J252" s="1">
        <v>1</v>
      </c>
      <c r="K252" s="1">
        <v>0</v>
      </c>
      <c r="L252" s="1">
        <v>0</v>
      </c>
      <c r="M252" s="1">
        <v>0</v>
      </c>
      <c r="N252" s="12">
        <v>1</v>
      </c>
      <c r="O252" s="13">
        <v>18</v>
      </c>
      <c r="P252" s="1">
        <v>17</v>
      </c>
      <c r="Q252" s="1">
        <v>0</v>
      </c>
      <c r="R252" s="1">
        <v>0</v>
      </c>
      <c r="S252" s="1">
        <v>0</v>
      </c>
      <c r="T252" s="1">
        <v>1</v>
      </c>
      <c r="U252" s="1">
        <v>0</v>
      </c>
      <c r="V252" s="10">
        <v>1</v>
      </c>
      <c r="W252" s="11">
        <v>19</v>
      </c>
      <c r="X252" s="1">
        <v>19</v>
      </c>
      <c r="Y252" s="1">
        <v>0</v>
      </c>
      <c r="Z252" s="1">
        <v>0</v>
      </c>
      <c r="AA252" s="1">
        <v>0</v>
      </c>
      <c r="AB252" s="1">
        <v>0</v>
      </c>
      <c r="AC252" s="1">
        <v>0</v>
      </c>
      <c r="AD252" s="12">
        <v>0</v>
      </c>
      <c r="AE252" s="13">
        <v>47</v>
      </c>
      <c r="AF252" s="1">
        <v>45</v>
      </c>
      <c r="AG252" s="1">
        <v>0</v>
      </c>
      <c r="AH252" s="1">
        <v>1</v>
      </c>
      <c r="AI252" s="1">
        <v>0</v>
      </c>
      <c r="AJ252" s="1">
        <v>1</v>
      </c>
      <c r="AK252" s="1">
        <v>0</v>
      </c>
      <c r="AL252" s="1">
        <v>2</v>
      </c>
    </row>
    <row r="253" spans="1:38" x14ac:dyDescent="0.25">
      <c r="A253" s="2" t="s">
        <v>23</v>
      </c>
      <c r="B253" s="2" t="s">
        <v>210</v>
      </c>
      <c r="C253" s="2" t="s">
        <v>90</v>
      </c>
      <c r="D253" s="2" t="s">
        <v>89</v>
      </c>
      <c r="E253" s="2" t="s">
        <v>28</v>
      </c>
      <c r="F253" s="14" t="s">
        <v>143</v>
      </c>
      <c r="G253" s="11">
        <v>9</v>
      </c>
      <c r="H253" s="1">
        <v>7</v>
      </c>
      <c r="I253" s="1">
        <v>2</v>
      </c>
      <c r="J253" s="1">
        <v>0</v>
      </c>
      <c r="K253" s="1">
        <v>0</v>
      </c>
      <c r="L253" s="1">
        <v>0</v>
      </c>
      <c r="M253" s="1">
        <v>0</v>
      </c>
      <c r="N253" s="12">
        <v>2</v>
      </c>
      <c r="O253" s="13">
        <v>9</v>
      </c>
      <c r="P253" s="1">
        <v>8</v>
      </c>
      <c r="Q253" s="1">
        <v>1</v>
      </c>
      <c r="R253" s="1">
        <v>0</v>
      </c>
      <c r="S253" s="1">
        <v>0</v>
      </c>
      <c r="T253" s="1">
        <v>0</v>
      </c>
      <c r="U253" s="1">
        <v>0</v>
      </c>
      <c r="V253" s="10">
        <v>1</v>
      </c>
      <c r="W253" s="11">
        <v>6</v>
      </c>
      <c r="X253" s="1">
        <v>6</v>
      </c>
      <c r="Y253" s="1">
        <v>0</v>
      </c>
      <c r="Z253" s="1">
        <v>0</v>
      </c>
      <c r="AA253" s="1">
        <v>0</v>
      </c>
      <c r="AB253" s="1">
        <v>0</v>
      </c>
      <c r="AC253" s="1">
        <v>0</v>
      </c>
      <c r="AD253" s="12">
        <v>0</v>
      </c>
      <c r="AE253" s="13">
        <v>24</v>
      </c>
      <c r="AF253" s="1">
        <v>21</v>
      </c>
      <c r="AG253" s="1">
        <v>3</v>
      </c>
      <c r="AH253" s="1">
        <v>0</v>
      </c>
      <c r="AI253" s="1">
        <v>0</v>
      </c>
      <c r="AJ253" s="1">
        <v>0</v>
      </c>
      <c r="AK253" s="1">
        <v>0</v>
      </c>
      <c r="AL253" s="1">
        <v>3</v>
      </c>
    </row>
    <row r="254" spans="1:38" x14ac:dyDescent="0.25">
      <c r="A254" s="2" t="s">
        <v>23</v>
      </c>
      <c r="B254" s="2" t="s">
        <v>210</v>
      </c>
      <c r="C254" s="2" t="s">
        <v>48</v>
      </c>
      <c r="D254" s="2" t="s">
        <v>47</v>
      </c>
      <c r="E254" s="2" t="s">
        <v>28</v>
      </c>
      <c r="F254" s="14" t="s">
        <v>145</v>
      </c>
      <c r="G254" s="11">
        <v>12</v>
      </c>
      <c r="H254" s="1">
        <v>11</v>
      </c>
      <c r="I254" s="1">
        <v>1</v>
      </c>
      <c r="J254" s="1">
        <v>0</v>
      </c>
      <c r="K254" s="1">
        <v>0</v>
      </c>
      <c r="L254" s="1">
        <v>0</v>
      </c>
      <c r="M254" s="1">
        <v>0</v>
      </c>
      <c r="N254" s="12">
        <v>1</v>
      </c>
      <c r="O254" s="13">
        <v>12</v>
      </c>
      <c r="P254" s="1">
        <v>10</v>
      </c>
      <c r="Q254" s="1">
        <v>1</v>
      </c>
      <c r="R254" s="1">
        <v>0</v>
      </c>
      <c r="S254" s="1">
        <v>1</v>
      </c>
      <c r="T254" s="1">
        <v>0</v>
      </c>
      <c r="U254" s="1">
        <v>0</v>
      </c>
      <c r="V254" s="10">
        <v>2</v>
      </c>
      <c r="W254" s="11">
        <v>7</v>
      </c>
      <c r="X254" s="1">
        <v>7</v>
      </c>
      <c r="Y254" s="1">
        <v>0</v>
      </c>
      <c r="Z254" s="1">
        <v>0</v>
      </c>
      <c r="AA254" s="1">
        <v>0</v>
      </c>
      <c r="AB254" s="1">
        <v>0</v>
      </c>
      <c r="AC254" s="1">
        <v>0</v>
      </c>
      <c r="AD254" s="12">
        <v>0</v>
      </c>
      <c r="AE254" s="13">
        <v>31</v>
      </c>
      <c r="AF254" s="1">
        <v>28</v>
      </c>
      <c r="AG254" s="1">
        <v>2</v>
      </c>
      <c r="AH254" s="1">
        <v>0</v>
      </c>
      <c r="AI254" s="1">
        <v>1</v>
      </c>
      <c r="AJ254" s="1">
        <v>0</v>
      </c>
      <c r="AK254" s="1">
        <v>0</v>
      </c>
      <c r="AL254" s="1">
        <v>3</v>
      </c>
    </row>
    <row r="255" spans="1:38" x14ac:dyDescent="0.25">
      <c r="A255" s="2" t="s">
        <v>23</v>
      </c>
      <c r="B255" s="2" t="s">
        <v>210</v>
      </c>
      <c r="C255" s="2" t="s">
        <v>48</v>
      </c>
      <c r="D255" s="2" t="s">
        <v>47</v>
      </c>
      <c r="E255" s="2" t="s">
        <v>28</v>
      </c>
      <c r="F255" s="14" t="s">
        <v>143</v>
      </c>
      <c r="G255" s="11">
        <v>9</v>
      </c>
      <c r="H255" s="1">
        <v>8</v>
      </c>
      <c r="I255" s="1">
        <v>0</v>
      </c>
      <c r="J255" s="1">
        <v>1</v>
      </c>
      <c r="K255" s="1">
        <v>0</v>
      </c>
      <c r="L255" s="1">
        <v>0</v>
      </c>
      <c r="M255" s="1">
        <v>0</v>
      </c>
      <c r="N255" s="12">
        <v>1</v>
      </c>
      <c r="O255" s="13">
        <v>7</v>
      </c>
      <c r="P255" s="1">
        <v>6</v>
      </c>
      <c r="Q255" s="1">
        <v>0</v>
      </c>
      <c r="R255" s="1">
        <v>0</v>
      </c>
      <c r="S255" s="1">
        <v>1</v>
      </c>
      <c r="T255" s="1">
        <v>0</v>
      </c>
      <c r="U255" s="1">
        <v>0</v>
      </c>
      <c r="V255" s="10">
        <v>1</v>
      </c>
      <c r="W255" s="11">
        <v>8</v>
      </c>
      <c r="X255" s="1">
        <v>8</v>
      </c>
      <c r="Y255" s="1">
        <v>0</v>
      </c>
      <c r="Z255" s="1">
        <v>0</v>
      </c>
      <c r="AA255" s="1">
        <v>0</v>
      </c>
      <c r="AB255" s="1">
        <v>0</v>
      </c>
      <c r="AC255" s="1">
        <v>0</v>
      </c>
      <c r="AD255" s="12">
        <v>0</v>
      </c>
      <c r="AE255" s="13">
        <v>24</v>
      </c>
      <c r="AF255" s="1">
        <v>22</v>
      </c>
      <c r="AG255" s="1">
        <v>0</v>
      </c>
      <c r="AH255" s="1">
        <v>1</v>
      </c>
      <c r="AI255" s="1">
        <v>1</v>
      </c>
      <c r="AJ255" s="1">
        <v>0</v>
      </c>
      <c r="AK255" s="1">
        <v>0</v>
      </c>
      <c r="AL255" s="1">
        <v>2</v>
      </c>
    </row>
    <row r="256" spans="1:38" x14ac:dyDescent="0.25">
      <c r="A256" s="2" t="s">
        <v>23</v>
      </c>
      <c r="B256" s="2" t="s">
        <v>211</v>
      </c>
      <c r="C256" s="2" t="s">
        <v>54</v>
      </c>
      <c r="D256" s="2" t="s">
        <v>53</v>
      </c>
      <c r="E256" s="2" t="s">
        <v>28</v>
      </c>
      <c r="F256" s="14" t="s">
        <v>145</v>
      </c>
      <c r="G256" s="11">
        <v>20</v>
      </c>
      <c r="H256" s="1">
        <v>20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2">
        <v>0</v>
      </c>
      <c r="O256" s="13">
        <v>26</v>
      </c>
      <c r="P256" s="1">
        <v>26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0">
        <v>0</v>
      </c>
      <c r="W256" s="11">
        <v>26</v>
      </c>
      <c r="X256" s="1">
        <v>26</v>
      </c>
      <c r="Y256" s="1">
        <v>0</v>
      </c>
      <c r="Z256" s="1">
        <v>0</v>
      </c>
      <c r="AA256" s="1">
        <v>0</v>
      </c>
      <c r="AB256" s="1">
        <v>0</v>
      </c>
      <c r="AC256" s="1">
        <v>0</v>
      </c>
      <c r="AD256" s="12">
        <v>0</v>
      </c>
      <c r="AE256" s="13">
        <v>72</v>
      </c>
      <c r="AF256" s="1">
        <v>72</v>
      </c>
      <c r="AG256" s="1">
        <v>0</v>
      </c>
      <c r="AH256" s="1">
        <v>0</v>
      </c>
      <c r="AI256" s="1">
        <v>0</v>
      </c>
      <c r="AJ256" s="1">
        <v>0</v>
      </c>
      <c r="AK256" s="1">
        <v>0</v>
      </c>
      <c r="AL256" s="1">
        <v>0</v>
      </c>
    </row>
    <row r="257" spans="1:38" x14ac:dyDescent="0.25">
      <c r="A257" s="2" t="s">
        <v>23</v>
      </c>
      <c r="B257" s="2" t="s">
        <v>211</v>
      </c>
      <c r="C257" s="2" t="s">
        <v>54</v>
      </c>
      <c r="D257" s="2" t="s">
        <v>53</v>
      </c>
      <c r="E257" s="2" t="s">
        <v>28</v>
      </c>
      <c r="F257" s="14" t="s">
        <v>143</v>
      </c>
      <c r="G257" s="11">
        <v>11</v>
      </c>
      <c r="H257" s="1">
        <v>11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2">
        <v>0</v>
      </c>
      <c r="O257" s="13">
        <v>20</v>
      </c>
      <c r="P257" s="1">
        <v>20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0">
        <v>0</v>
      </c>
      <c r="W257" s="11">
        <v>10</v>
      </c>
      <c r="X257" s="1">
        <v>10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2">
        <v>0</v>
      </c>
      <c r="AE257" s="13">
        <v>41</v>
      </c>
      <c r="AF257" s="1">
        <v>41</v>
      </c>
      <c r="AG257" s="1">
        <v>0</v>
      </c>
      <c r="AH257" s="1">
        <v>0</v>
      </c>
      <c r="AI257" s="1">
        <v>0</v>
      </c>
      <c r="AJ257" s="1">
        <v>0</v>
      </c>
      <c r="AK257" s="1">
        <v>0</v>
      </c>
      <c r="AL257" s="1">
        <v>0</v>
      </c>
    </row>
    <row r="258" spans="1:38" x14ac:dyDescent="0.25">
      <c r="A258" s="2" t="s">
        <v>23</v>
      </c>
      <c r="B258" s="2" t="s">
        <v>211</v>
      </c>
      <c r="C258" s="2" t="s">
        <v>40</v>
      </c>
      <c r="D258" s="2" t="s">
        <v>39</v>
      </c>
      <c r="E258" s="2" t="s">
        <v>28</v>
      </c>
      <c r="F258" s="14" t="s">
        <v>145</v>
      </c>
      <c r="G258" s="11">
        <v>15</v>
      </c>
      <c r="H258" s="1">
        <v>15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2">
        <v>0</v>
      </c>
      <c r="O258" s="13">
        <v>14</v>
      </c>
      <c r="P258" s="1">
        <v>14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0">
        <v>0</v>
      </c>
      <c r="W258" s="11">
        <v>6</v>
      </c>
      <c r="X258" s="1">
        <v>6</v>
      </c>
      <c r="Y258" s="1">
        <v>0</v>
      </c>
      <c r="Z258" s="1">
        <v>0</v>
      </c>
      <c r="AA258" s="1">
        <v>0</v>
      </c>
      <c r="AB258" s="1">
        <v>0</v>
      </c>
      <c r="AC258" s="1">
        <v>0</v>
      </c>
      <c r="AD258" s="12">
        <v>0</v>
      </c>
      <c r="AE258" s="13">
        <v>35</v>
      </c>
      <c r="AF258" s="1">
        <v>35</v>
      </c>
      <c r="AG258" s="1">
        <v>0</v>
      </c>
      <c r="AH258" s="1">
        <v>0</v>
      </c>
      <c r="AI258" s="1">
        <v>0</v>
      </c>
      <c r="AJ258" s="1">
        <v>0</v>
      </c>
      <c r="AK258" s="1">
        <v>0</v>
      </c>
      <c r="AL258" s="1">
        <v>0</v>
      </c>
    </row>
    <row r="259" spans="1:38" x14ac:dyDescent="0.25">
      <c r="A259" s="2" t="s">
        <v>23</v>
      </c>
      <c r="B259" s="2" t="s">
        <v>211</v>
      </c>
      <c r="C259" s="2" t="s">
        <v>40</v>
      </c>
      <c r="D259" s="2" t="s">
        <v>39</v>
      </c>
      <c r="E259" s="2" t="s">
        <v>28</v>
      </c>
      <c r="F259" s="14" t="s">
        <v>143</v>
      </c>
      <c r="G259" s="11">
        <v>14</v>
      </c>
      <c r="H259" s="1">
        <v>14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2">
        <v>0</v>
      </c>
      <c r="O259" s="13">
        <v>11</v>
      </c>
      <c r="P259" s="1">
        <v>11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0">
        <v>0</v>
      </c>
      <c r="W259" s="11">
        <v>16</v>
      </c>
      <c r="X259" s="1">
        <v>16</v>
      </c>
      <c r="Y259" s="1">
        <v>0</v>
      </c>
      <c r="Z259" s="1">
        <v>0</v>
      </c>
      <c r="AA259" s="1">
        <v>0</v>
      </c>
      <c r="AB259" s="1">
        <v>0</v>
      </c>
      <c r="AC259" s="1">
        <v>0</v>
      </c>
      <c r="AD259" s="12">
        <v>0</v>
      </c>
      <c r="AE259" s="13">
        <v>41</v>
      </c>
      <c r="AF259" s="1">
        <v>41</v>
      </c>
      <c r="AG259" s="1">
        <v>0</v>
      </c>
      <c r="AH259" s="1">
        <v>0</v>
      </c>
      <c r="AI259" s="1">
        <v>0</v>
      </c>
      <c r="AJ259" s="1">
        <v>0</v>
      </c>
      <c r="AK259" s="1">
        <v>0</v>
      </c>
      <c r="AL259" s="1">
        <v>0</v>
      </c>
    </row>
    <row r="260" spans="1:38" x14ac:dyDescent="0.25">
      <c r="A260" s="2" t="s">
        <v>94</v>
      </c>
      <c r="B260" s="2" t="s">
        <v>212</v>
      </c>
      <c r="C260" s="2" t="s">
        <v>212</v>
      </c>
      <c r="D260" s="2" t="s">
        <v>212</v>
      </c>
      <c r="E260" s="2" t="s">
        <v>212</v>
      </c>
      <c r="F260" s="14" t="s">
        <v>212</v>
      </c>
      <c r="G260" s="11">
        <f>SUM(G10:G259)</f>
        <v>3006</v>
      </c>
      <c r="H260" s="1">
        <f t="shared" ref="H260:AL260" si="0">SUM(H10:H259)</f>
        <v>2625</v>
      </c>
      <c r="I260" s="1">
        <f t="shared" si="0"/>
        <v>130</v>
      </c>
      <c r="J260" s="1">
        <f t="shared" si="0"/>
        <v>68</v>
      </c>
      <c r="K260" s="1">
        <f t="shared" si="0"/>
        <v>34</v>
      </c>
      <c r="L260" s="1">
        <f t="shared" si="0"/>
        <v>25</v>
      </c>
      <c r="M260" s="1">
        <f t="shared" si="0"/>
        <v>124</v>
      </c>
      <c r="N260" s="12">
        <f t="shared" si="0"/>
        <v>381</v>
      </c>
      <c r="O260" s="13">
        <f t="shared" si="0"/>
        <v>2663</v>
      </c>
      <c r="P260" s="1">
        <f t="shared" si="0"/>
        <v>2433</v>
      </c>
      <c r="Q260" s="1">
        <f t="shared" si="0"/>
        <v>97</v>
      </c>
      <c r="R260" s="1">
        <f t="shared" si="0"/>
        <v>36</v>
      </c>
      <c r="S260" s="1">
        <f t="shared" si="0"/>
        <v>19</v>
      </c>
      <c r="T260" s="1">
        <f t="shared" si="0"/>
        <v>16</v>
      </c>
      <c r="U260" s="1">
        <f t="shared" si="0"/>
        <v>62</v>
      </c>
      <c r="V260" s="10">
        <f t="shared" si="0"/>
        <v>230</v>
      </c>
      <c r="W260" s="11">
        <f t="shared" si="0"/>
        <v>2279</v>
      </c>
      <c r="X260" s="1">
        <f t="shared" si="0"/>
        <v>2199</v>
      </c>
      <c r="Y260" s="1">
        <f t="shared" si="0"/>
        <v>26</v>
      </c>
      <c r="Z260" s="1">
        <f t="shared" si="0"/>
        <v>17</v>
      </c>
      <c r="AA260" s="1">
        <f t="shared" si="0"/>
        <v>13</v>
      </c>
      <c r="AB260" s="1">
        <f t="shared" si="0"/>
        <v>3</v>
      </c>
      <c r="AC260" s="1">
        <f t="shared" si="0"/>
        <v>21</v>
      </c>
      <c r="AD260" s="12">
        <f t="shared" si="0"/>
        <v>80</v>
      </c>
      <c r="AE260" s="13">
        <f t="shared" si="0"/>
        <v>7948</v>
      </c>
      <c r="AF260" s="1">
        <f t="shared" si="0"/>
        <v>7257</v>
      </c>
      <c r="AG260" s="1">
        <f t="shared" si="0"/>
        <v>253</v>
      </c>
      <c r="AH260" s="1">
        <f t="shared" si="0"/>
        <v>121</v>
      </c>
      <c r="AI260" s="1">
        <f t="shared" si="0"/>
        <v>66</v>
      </c>
      <c r="AJ260" s="1">
        <f t="shared" si="0"/>
        <v>44</v>
      </c>
      <c r="AK260" s="1">
        <f t="shared" si="0"/>
        <v>207</v>
      </c>
      <c r="AL260" s="1">
        <f t="shared" si="0"/>
        <v>691</v>
      </c>
    </row>
    <row r="261" spans="1:38" x14ac:dyDescent="0.25">
      <c r="A261" s="2"/>
      <c r="B261" s="2"/>
      <c r="C261" s="2"/>
      <c r="D261" s="2"/>
      <c r="E261" s="2"/>
      <c r="F261" s="14" t="s">
        <v>213</v>
      </c>
      <c r="G261" s="15">
        <f>H260</f>
        <v>2625</v>
      </c>
      <c r="H261" s="2"/>
      <c r="I261" s="2"/>
      <c r="J261" s="2"/>
      <c r="K261" s="2"/>
      <c r="L261" s="2"/>
      <c r="M261" s="2"/>
      <c r="N261" s="16"/>
      <c r="O261" s="17">
        <f>P260</f>
        <v>2433</v>
      </c>
      <c r="P261" s="2"/>
      <c r="Q261" s="2"/>
      <c r="R261" s="2"/>
      <c r="S261" s="2"/>
      <c r="T261" s="2"/>
      <c r="U261" s="2"/>
      <c r="V261" s="14"/>
      <c r="W261" s="15">
        <f>X260</f>
        <v>2199</v>
      </c>
      <c r="X261" s="2"/>
      <c r="Y261" s="2"/>
      <c r="Z261" s="2"/>
      <c r="AA261" s="2"/>
      <c r="AB261" s="2"/>
      <c r="AC261" s="2"/>
      <c r="AD261" s="16"/>
      <c r="AE261" s="17">
        <f>AF260</f>
        <v>7257</v>
      </c>
      <c r="AF261" s="2"/>
      <c r="AG261" s="2"/>
      <c r="AH261" s="2"/>
      <c r="AI261" s="2"/>
      <c r="AJ261" s="2"/>
      <c r="AK261" s="2"/>
      <c r="AL261" s="2"/>
    </row>
    <row r="262" spans="1:38" x14ac:dyDescent="0.25">
      <c r="A262" s="2"/>
      <c r="B262" s="2"/>
      <c r="C262" s="2"/>
      <c r="D262" s="2"/>
      <c r="E262" s="2"/>
      <c r="F262" s="14"/>
      <c r="G262" s="15">
        <f>G260</f>
        <v>3006</v>
      </c>
      <c r="H262" s="2" t="s">
        <v>214</v>
      </c>
      <c r="I262" s="2">
        <f>(H260/G260)*100</f>
        <v>87.32534930139721</v>
      </c>
      <c r="J262" s="2" t="s">
        <v>215</v>
      </c>
      <c r="K262" s="2"/>
      <c r="L262" s="2"/>
      <c r="M262" s="2"/>
      <c r="N262" s="16"/>
      <c r="O262" s="17">
        <f>O260</f>
        <v>2663</v>
      </c>
      <c r="P262" s="2" t="s">
        <v>214</v>
      </c>
      <c r="Q262" s="2">
        <f>(P260/O260)*100</f>
        <v>91.363124295906871</v>
      </c>
      <c r="R262" s="2" t="s">
        <v>215</v>
      </c>
      <c r="S262" s="2"/>
      <c r="T262" s="2"/>
      <c r="U262" s="2"/>
      <c r="V262" s="14"/>
      <c r="W262" s="15">
        <f>W260</f>
        <v>2279</v>
      </c>
      <c r="X262" s="2" t="s">
        <v>214</v>
      </c>
      <c r="Y262" s="2">
        <f>(X260/W260)*100</f>
        <v>96.489688459850811</v>
      </c>
      <c r="Z262" s="2" t="s">
        <v>215</v>
      </c>
      <c r="AA262" s="2"/>
      <c r="AB262" s="2"/>
      <c r="AC262" s="2"/>
      <c r="AD262" s="16"/>
      <c r="AE262" s="17">
        <f>AE260</f>
        <v>7948</v>
      </c>
      <c r="AF262" s="2" t="s">
        <v>214</v>
      </c>
      <c r="AG262" s="2">
        <f>(AF260/AE260)*100</f>
        <v>91.305988928032207</v>
      </c>
      <c r="AH262" s="2"/>
      <c r="AI262" s="2"/>
      <c r="AJ262" s="2"/>
      <c r="AK262" s="2"/>
      <c r="AL262" s="2"/>
    </row>
    <row r="263" spans="1:38" x14ac:dyDescent="0.25">
      <c r="A263" s="2"/>
      <c r="B263" s="2"/>
      <c r="C263" s="2"/>
      <c r="D263" s="2"/>
      <c r="E263" s="2"/>
      <c r="F263" s="14" t="s">
        <v>216</v>
      </c>
      <c r="G263" s="15">
        <f>N260</f>
        <v>381</v>
      </c>
      <c r="H263" s="2"/>
      <c r="I263" s="2"/>
      <c r="J263" s="2"/>
      <c r="K263" s="2"/>
      <c r="L263" s="2"/>
      <c r="M263" s="2"/>
      <c r="N263" s="16"/>
      <c r="O263" s="17">
        <f>V260</f>
        <v>230</v>
      </c>
      <c r="P263" s="2"/>
      <c r="Q263" s="2"/>
      <c r="R263" s="2"/>
      <c r="S263" s="2"/>
      <c r="T263" s="2"/>
      <c r="U263" s="2"/>
      <c r="V263" s="14"/>
      <c r="W263" s="15">
        <f>AD260</f>
        <v>80</v>
      </c>
      <c r="X263" s="2"/>
      <c r="Y263" s="2"/>
      <c r="Z263" s="2"/>
      <c r="AA263" s="2"/>
      <c r="AB263" s="2"/>
      <c r="AC263" s="2"/>
      <c r="AD263" s="16"/>
      <c r="AE263" s="17">
        <f>AL260</f>
        <v>691</v>
      </c>
      <c r="AF263" s="2"/>
      <c r="AG263" s="2"/>
      <c r="AH263" s="2"/>
      <c r="AI263" s="2"/>
      <c r="AJ263" s="2"/>
      <c r="AK263" s="2"/>
      <c r="AL263" s="2"/>
    </row>
    <row r="264" spans="1:38" x14ac:dyDescent="0.25">
      <c r="A264" s="2"/>
      <c r="B264" s="2"/>
      <c r="C264" s="2"/>
      <c r="D264" s="2"/>
      <c r="E264" s="2"/>
      <c r="F264" s="14"/>
      <c r="G264" s="15">
        <f>G260</f>
        <v>3006</v>
      </c>
      <c r="H264" s="2" t="s">
        <v>214</v>
      </c>
      <c r="I264" s="2">
        <f>(N260/G260)*100</f>
        <v>12.674650698602793</v>
      </c>
      <c r="J264" s="2" t="s">
        <v>215</v>
      </c>
      <c r="K264" s="2"/>
      <c r="L264" s="2"/>
      <c r="M264" s="2"/>
      <c r="N264" s="16"/>
      <c r="O264" s="17">
        <f>O260</f>
        <v>2663</v>
      </c>
      <c r="P264" s="2" t="s">
        <v>214</v>
      </c>
      <c r="Q264" s="2">
        <f>(V260/O260)*100</f>
        <v>8.6368757040931285</v>
      </c>
      <c r="R264" s="2" t="s">
        <v>215</v>
      </c>
      <c r="S264" s="2"/>
      <c r="T264" s="2"/>
      <c r="U264" s="2"/>
      <c r="V264" s="14"/>
      <c r="W264" s="15">
        <f>W260</f>
        <v>2279</v>
      </c>
      <c r="X264" s="2" t="s">
        <v>214</v>
      </c>
      <c r="Y264" s="2">
        <f>(AD260/W260)*100</f>
        <v>3.5103115401491887</v>
      </c>
      <c r="Z264" s="2" t="s">
        <v>215</v>
      </c>
      <c r="AA264" s="2"/>
      <c r="AB264" s="2"/>
      <c r="AC264" s="2"/>
      <c r="AD264" s="16"/>
      <c r="AE264" s="17">
        <f>AE260</f>
        <v>7948</v>
      </c>
      <c r="AF264" s="2" t="s">
        <v>214</v>
      </c>
      <c r="AG264" s="2">
        <f>(AL260/AE260)*100</f>
        <v>8.6940110719677897</v>
      </c>
      <c r="AH264" s="2"/>
      <c r="AI264" s="2"/>
      <c r="AJ264" s="2"/>
      <c r="AK264" s="2"/>
      <c r="AL264" s="2"/>
    </row>
    <row r="265" spans="1:38" x14ac:dyDescent="0.25">
      <c r="A265" s="2"/>
      <c r="B265" s="2"/>
      <c r="C265" s="2"/>
      <c r="D265" s="2"/>
      <c r="E265" s="2"/>
      <c r="F265" s="14"/>
      <c r="G265" s="15"/>
      <c r="H265" s="2"/>
      <c r="I265" s="2"/>
      <c r="J265" s="2"/>
      <c r="K265" s="2"/>
      <c r="L265" s="2"/>
      <c r="M265" s="2"/>
      <c r="N265" s="16"/>
      <c r="O265" s="17"/>
      <c r="P265" s="2"/>
      <c r="Q265" s="2"/>
      <c r="R265" s="2"/>
      <c r="S265" s="2"/>
      <c r="T265" s="2"/>
      <c r="U265" s="2"/>
      <c r="V265" s="14"/>
      <c r="W265" s="15"/>
      <c r="X265" s="2"/>
      <c r="Y265" s="2"/>
      <c r="Z265" s="2"/>
      <c r="AA265" s="2"/>
      <c r="AB265" s="2"/>
      <c r="AC265" s="2"/>
      <c r="AD265" s="16"/>
      <c r="AE265" s="17"/>
      <c r="AF265" s="2"/>
      <c r="AG265" s="2"/>
      <c r="AH265" s="2"/>
      <c r="AI265" s="2"/>
      <c r="AJ265" s="2"/>
      <c r="AK265" s="2"/>
      <c r="AL265" s="2"/>
    </row>
  </sheetData>
  <mergeCells count="15">
    <mergeCell ref="I8:M8"/>
    <mergeCell ref="Q8:U8"/>
    <mergeCell ref="Y8:AC8"/>
    <mergeCell ref="AG8:AK8"/>
    <mergeCell ref="A6:A9"/>
    <mergeCell ref="B6:B9"/>
    <mergeCell ref="C6:C9"/>
    <mergeCell ref="D6:D9"/>
    <mergeCell ref="E6:E9"/>
    <mergeCell ref="F6:F9"/>
    <mergeCell ref="G6:AD6"/>
    <mergeCell ref="AE6:AL7"/>
    <mergeCell ref="G7:N7"/>
    <mergeCell ref="O7:V7"/>
    <mergeCell ref="W7:AD7"/>
  </mergeCells>
  <pageMargins left="0.6692913385826772" right="0.59055118110236227" top="0.62992125984251968" bottom="0.94488188976377963" header="0.39370078740157483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EB 01 CECyTE</vt:lpstr>
      <vt:lpstr>EB 03 C</vt:lpstr>
      <vt:lpstr>EB 05.1 C</vt:lpstr>
      <vt:lpstr>EB 01 EMSaD</vt:lpstr>
      <vt:lpstr>EB 03 E</vt:lpstr>
      <vt:lpstr>EB 05.1 E</vt:lpstr>
      <vt:lpstr>'EB 05.1 C'!Títulos_a_imprimir</vt:lpstr>
      <vt:lpstr>'EB 05.1 E'!Títulos_a_imprimir</vt:lpstr>
    </vt:vector>
  </TitlesOfParts>
  <Company>dgeti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cecytes</dc:creator>
  <cp:lastModifiedBy>pc</cp:lastModifiedBy>
  <cp:lastPrinted>2017-09-05T21:12:53Z</cp:lastPrinted>
  <dcterms:created xsi:type="dcterms:W3CDTF">2013-01-25T22:21:15Z</dcterms:created>
  <dcterms:modified xsi:type="dcterms:W3CDTF">2024-08-28T20:00:26Z</dcterms:modified>
</cp:coreProperties>
</file>