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D11DD829-B37C-4A97-A898-6FCACE948690}" xr6:coauthVersionLast="47" xr6:coauthVersionMax="47" xr10:uidLastSave="{00000000-0000-0000-0000-000000000000}"/>
  <bookViews>
    <workbookView xWindow="1590" yWindow="165" windowWidth="14355" windowHeight="15120" tabRatio="699" activeTab="1" xr2:uid="{00000000-000D-0000-FFFF-FFFF00000000}"/>
  </bookViews>
  <sheets>
    <sheet name="EB 01" sheetId="7" r:id="rId1"/>
    <sheet name="EB 05" sheetId="6" r:id="rId2"/>
    <sheet name="Hoja1" sheetId="8" r:id="rId3"/>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BJ54" i="6" s="1"/>
  <c r="V54" i="6"/>
  <c r="O54" i="6" s="1"/>
  <c r="BK54" i="6" s="1"/>
  <c r="AD54" i="6"/>
  <c r="W54" i="6" s="1"/>
  <c r="AL54" i="6"/>
  <c r="AE54" i="6" s="1"/>
  <c r="AT54" i="6"/>
  <c r="AM54" i="6" s="1"/>
  <c r="AU54" i="6"/>
  <c r="BB54" i="6"/>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BG43" i="6" s="1"/>
  <c r="L43" i="6"/>
  <c r="BH43" i="6" s="1"/>
  <c r="M43" i="6"/>
  <c r="P43" i="6"/>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E43" i="6"/>
  <c r="BF43" i="6"/>
  <c r="BI43" i="6"/>
  <c r="BL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W40" i="7" l="1"/>
  <c r="W90" i="7"/>
  <c r="W99" i="7"/>
  <c r="W119" i="7"/>
  <c r="W123" i="7"/>
  <c r="BR85" i="6"/>
  <c r="AT92" i="6"/>
  <c r="AM92" i="6" s="1"/>
  <c r="G54" i="6"/>
  <c r="BC54" i="6" s="1"/>
  <c r="O138" i="7"/>
  <c r="V47" i="7"/>
  <c r="J54" i="7"/>
  <c r="W54" i="7" s="1"/>
  <c r="W58" i="7"/>
  <c r="J63" i="7"/>
  <c r="W63" i="7" s="1"/>
  <c r="W67" i="7"/>
  <c r="V72" i="7"/>
  <c r="W103" i="7"/>
  <c r="W131" i="7"/>
  <c r="W135" i="7"/>
  <c r="W18" i="7"/>
  <c r="W48" i="7"/>
  <c r="W55" i="7"/>
  <c r="W64" i="7"/>
  <c r="N69" i="7"/>
  <c r="W73" i="7"/>
  <c r="W74" i="7"/>
  <c r="W76" i="7"/>
  <c r="V79" i="7"/>
  <c r="W83" i="7"/>
  <c r="R85" i="7"/>
  <c r="R94" i="7"/>
  <c r="W94" i="7" s="1"/>
  <c r="N137" i="7"/>
  <c r="V137" i="7"/>
  <c r="BF38" i="6"/>
  <c r="BJ88" i="6"/>
  <c r="U79" i="7"/>
  <c r="W81" i="7"/>
  <c r="V85" i="7"/>
  <c r="W92" i="7"/>
  <c r="W107" i="7"/>
  <c r="W111" i="7"/>
  <c r="W115" i="7"/>
  <c r="W31" i="7"/>
  <c r="T37" i="7"/>
  <c r="N37" i="7"/>
  <c r="R42" i="7"/>
  <c r="J69" i="7"/>
  <c r="W69" i="7" s="1"/>
  <c r="R79" i="7"/>
  <c r="N85" i="7"/>
  <c r="N94" i="7"/>
  <c r="U137" i="7"/>
  <c r="BR82" i="6"/>
  <c r="BJ91" i="6"/>
  <c r="BJ90" i="6"/>
  <c r="BR88" i="6"/>
  <c r="W127" i="7"/>
  <c r="BK88" i="6"/>
  <c r="BC88"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Q95" i="7"/>
  <c r="Q138" i="7"/>
  <c r="R24" i="7"/>
  <c r="M95" i="7"/>
  <c r="V91" i="7"/>
  <c r="T94" i="7"/>
  <c r="U69" i="7"/>
  <c r="J72" i="7"/>
  <c r="U85" i="7"/>
  <c r="U94" i="7"/>
  <c r="H95" i="7"/>
  <c r="L95" i="7"/>
  <c r="P95" i="7"/>
  <c r="G138" i="7"/>
  <c r="J79" i="7"/>
  <c r="V94" i="7"/>
  <c r="H138" i="7"/>
  <c r="W96" i="7"/>
  <c r="W72" i="7" l="1"/>
  <c r="W91" i="7"/>
  <c r="W79" i="7"/>
  <c r="N138"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J73" i="6"/>
  <c r="K73" i="6"/>
  <c r="L73" i="6"/>
  <c r="M73" i="6"/>
  <c r="P73" i="6"/>
  <c r="Q73" i="6"/>
  <c r="R73" i="6"/>
  <c r="S73" i="6"/>
  <c r="T73" i="6"/>
  <c r="U73" i="6"/>
  <c r="X73" i="6"/>
  <c r="Y73" i="6"/>
  <c r="Z73" i="6"/>
  <c r="AA73" i="6"/>
  <c r="AC73" i="6"/>
  <c r="AF73" i="6"/>
  <c r="AG73" i="6"/>
  <c r="AH73" i="6"/>
  <c r="AI73" i="6"/>
  <c r="AJ73" i="6"/>
  <c r="AK73" i="6"/>
  <c r="AN73" i="6"/>
  <c r="AO73" i="6"/>
  <c r="BE73" i="6" s="1"/>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I96" i="6"/>
  <c r="BN25"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<sst xmlns="http://schemas.openxmlformats.org/spreadsheetml/2006/main" count="1507" uniqueCount="233">
  <si>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</si>
  <si>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</si>
  <si>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</si>
  <si>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</si>
  <si>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</si>
  <si>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</si>
  <si>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</si>
  <si>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</si>
  <si>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</si>
  <si>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</si>
  <si>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</si>
  <si>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</si>
  <si>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</si>
  <si>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</si>
  <si>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</si>
  <si>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</si>
  <si>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</si>
  <si>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</si>
  <si>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</si>
  <si>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</si>
  <si>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</si>
  <si>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</si>
  <si>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</si>
  <si>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</si>
  <si>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</si>
  <si>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</si>
  <si>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</si>
  <si>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</si>
  <si>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</si>
  <si>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</si>
  <si>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</si>
  <si>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</si>
  <si>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</si>
  <si>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</si>
  <si>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</si>
  <si>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</si>
  <si>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</si>
  <si>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</si>
  <si>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</si>
  <si>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</si>
  <si>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</si>
  <si>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</si>
  <si>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</si>
  <si>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</si>
  <si>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</si>
  <si>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</si>
  <si>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</si>
  <si>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</si>
  <si>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</si>
  <si>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</si>
  <si>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</si>
  <si>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</si>
  <si>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</si>
  <si>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</si>
  <si>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</si>
  <si>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</si>
  <si>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</si>
  <si>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</si>
  <si>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</si>
  <si>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</si>
  <si>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</si>
  <si>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</si>
  <si>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</si>
  <si>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</si>
  <si>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</si>
  <si>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</si>
  <si>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</si>
  <si>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</si>
  <si>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</si>
  <si>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</si>
  <si>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</si>
  <si>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</si>
  <si>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</si>
  <si>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</si>
  <si>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</si>
  <si>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</si>
  <si>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</si>
  <si>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</si>
  <si>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</si>
  <si>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</si>
  <si>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</si>
  <si>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</si>
  <si>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</si>
  <si>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</si>
  <si>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</si>
  <si>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</si>
  <si>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</si>
  <si>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</si>
  <si>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</si>
  <si>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</si>
  <si>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</si>
  <si>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</si>
  <si>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</si>
  <si>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</si>
  <si>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</si>
  <si>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</si>
  <si>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</si>
  <si>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</si>
  <si>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</si>
  <si>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</si>
  <si>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</si>
  <si>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</si>
  <si>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</si>
  <si>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</si>
  <si>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</si>
  <si>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</si>
  <si>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</si>
  <si>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</si>
  <si>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</si>
  <si>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</si>
  <si>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</si>
  <si>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</si>
  <si>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</si>
  <si>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</si>
  <si>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</si>
  <si>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</si>
  <si>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</si>
  <si>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</si>
  <si>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</si>
  <si>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</si>
  <si>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</si>
  <si>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</si>
  <si>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</si>
  <si>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</si>
  <si>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</si>
  <si>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</si>
  <si>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</si>
  <si>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</si>
  <si>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</si>
  <si>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</si>
  <si>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</si>
  <si>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</si>
  <si>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</si>
  <si>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</si>
  <si>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</si>
  <si>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</si>
  <si>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</si>
  <si>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</si>
  <si>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</si>
  <si>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</si>
  <si>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</si>
  <si>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</si>
  <si>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</si>
  <si>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</si>
  <si>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</si>
  <si>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</si>
  <si>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</si>
  <si>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</si>
  <si>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</si>
  <si>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</si>
  <si>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</si>
  <si>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</si>
  <si>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</si>
  <si>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</si>
  <si>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</si>
  <si>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</si>
  <si>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</si>
  <si>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</si>
  <si>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</si>
  <si>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</si>
  <si>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</si>
  <si>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</si>
  <si>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</si>
  <si>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</si>
  <si>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</si>
  <si>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</si>
  <si>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</si>
  <si>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</si>
  <si>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</si>
  <si>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</si>
  <si>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</si>
  <si>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</si>
  <si>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</si>
  <si>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</si>
  <si>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</si>
  <si>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</si>
  <si>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</si>
  <si>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</si>
  <si>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</si>
  <si>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</si>
  <si>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</si>
  <si>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</si>
  <si>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</si>
  <si>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</si>
  <si>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</si>
  <si>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</si>
  <si>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</si>
  <si>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</si>
  <si>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</si>
  <si>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</si>
  <si>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</si>
  <si>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</si>
  <si>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</si>
  <si>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</si>
  <si>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</si>
  <si>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</si>
  <si>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</si>
  <si>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</si>
  <si>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</si>
  <si>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</si>
  <si>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</si>
  <si>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</si>
  <si>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</si>
  <si>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</si>
  <si>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</si>
  <si>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</si>
  <si>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</si>
  <si>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</si>
  <si>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</si>
  <si>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</si>
  <si>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</si>
  <si>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</si>
  <si>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</si>
  <si>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</si>
  <si>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</si>
  <si>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</si>
  <si>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</si>
  <si>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</si>
  <si>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</si>
  <si>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</si>
  <si>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</si>
  <si>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</si>
  <si>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</si>
  <si>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</si>
  <si>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</si>
  <si>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</si>
  <si>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ESMERALDA RUBÍ MARTÍNEZ MURO</t>
  </si>
  <si>
    <t>AUXILIAR DE RESPONSABLE</t>
  </si>
  <si>
    <t>IRMA BEATRIZ SANTILLAN RUELAS</t>
  </si>
  <si>
    <t>RESPONSABLE DEL PLANTEL</t>
  </si>
  <si>
    <t>AUXILIAR DEL RESPONSABLE</t>
  </si>
  <si>
    <t>ESMERALDA RUBI MARTINEZ MURO</t>
  </si>
  <si>
    <t>IRMA BEATRIZ SANTILLÁN RUELAS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</si>
</sst>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zoomScale="70" zoomScaleNormal="70" zoomScaleSheetLayoutView="68" workbookViewId="0">
      <pane xSplit="2" ySplit="13" topLeftCell="G127" activePane="bottomRight" state="frozen"/>
      <selection pane="topRight" activeCell="C1" sqref="C1"/>
      <selection pane="bottomLeft" activeCell="A14" sqref="A14"/>
      <selection pane="bottomRight" activeCell="C155" sqref="C155"/>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v>1</v>
      </c>
      <c r="H127" s="256">
        <v>6</v>
      </c>
      <c r="I127" s="256">
        <v>13</v>
      </c>
      <c r="J127" s="245">
        <f t="shared" si="12"/>
        <v>19</v>
      </c>
      <c r="K127" s="255">
        <v>1</v>
      </c>
      <c r="L127" s="256">
        <v>8</v>
      </c>
      <c r="M127" s="256">
        <v>8</v>
      </c>
      <c r="N127" s="245">
        <f t="shared" si="13"/>
        <v>16</v>
      </c>
      <c r="O127" s="257">
        <v>1</v>
      </c>
      <c r="P127" s="256">
        <v>2</v>
      </c>
      <c r="Q127" s="256">
        <v>9</v>
      </c>
      <c r="R127" s="245">
        <f t="shared" si="14"/>
        <v>11</v>
      </c>
      <c r="S127" s="247"/>
      <c r="T127" s="258">
        <f t="shared" si="15"/>
        <v>3</v>
      </c>
      <c r="U127" s="259">
        <f t="shared" si="15"/>
        <v>16</v>
      </c>
      <c r="V127" s="259">
        <f t="shared" si="15"/>
        <v>30</v>
      </c>
      <c r="W127" s="245">
        <f>J127+N127+R127</f>
        <v>46</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6</v>
      </c>
      <c r="I137" s="354">
        <f t="shared" ref="I137:W137" si="17">SUM(I96:I136)</f>
        <v>13</v>
      </c>
      <c r="J137" s="355">
        <f>SUM(J96:J136)</f>
        <v>19</v>
      </c>
      <c r="K137" s="353">
        <f t="shared" si="17"/>
        <v>1</v>
      </c>
      <c r="L137" s="354">
        <f t="shared" si="17"/>
        <v>8</v>
      </c>
      <c r="M137" s="354">
        <f t="shared" si="17"/>
        <v>8</v>
      </c>
      <c r="N137" s="356">
        <f t="shared" si="17"/>
        <v>16</v>
      </c>
      <c r="O137" s="353">
        <f t="shared" si="17"/>
        <v>1</v>
      </c>
      <c r="P137" s="354">
        <f t="shared" si="17"/>
        <v>2</v>
      </c>
      <c r="Q137" s="354">
        <f>SUM(Q96:Q136)</f>
        <v>9</v>
      </c>
      <c r="R137" s="356">
        <f t="shared" si="17"/>
        <v>11</v>
      </c>
      <c r="S137" s="247">
        <f t="shared" si="17"/>
        <v>0</v>
      </c>
      <c r="T137" s="353">
        <f t="shared" si="17"/>
        <v>3</v>
      </c>
      <c r="U137" s="354">
        <f>SUM(U96:U136)</f>
        <v>16</v>
      </c>
      <c r="V137" s="354">
        <f t="shared" si="17"/>
        <v>30</v>
      </c>
      <c r="W137" s="356">
        <f t="shared" si="17"/>
        <v>46</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6</v>
      </c>
      <c r="I138" s="359">
        <f t="shared" si="18"/>
        <v>13</v>
      </c>
      <c r="J138" s="359">
        <f t="shared" si="18"/>
        <v>19</v>
      </c>
      <c r="K138" s="359">
        <f t="shared" si="18"/>
        <v>1</v>
      </c>
      <c r="L138" s="359">
        <f t="shared" si="18"/>
        <v>8</v>
      </c>
      <c r="M138" s="359">
        <f t="shared" si="18"/>
        <v>8</v>
      </c>
      <c r="N138" s="359">
        <f t="shared" si="18"/>
        <v>16</v>
      </c>
      <c r="O138" s="359">
        <f t="shared" si="18"/>
        <v>1</v>
      </c>
      <c r="P138" s="359">
        <f t="shared" si="18"/>
        <v>2</v>
      </c>
      <c r="Q138" s="359">
        <f t="shared" si="18"/>
        <v>9</v>
      </c>
      <c r="R138" s="359">
        <f t="shared" si="18"/>
        <v>11</v>
      </c>
      <c r="S138" s="359"/>
      <c r="T138" s="359">
        <f>SUM(T24,T30,T37,T42,T47,T54,T63,T69,T72,T79,T85,T91,T94,T96:T136)</f>
        <v>3</v>
      </c>
      <c r="U138" s="359">
        <f>SUM(U24,U30,U37,U42,U47,U54,U63,U69,U72,U79,U85,U91,U94,U96:U136)</f>
        <v>16</v>
      </c>
      <c r="V138" s="359">
        <f>SUM(V24,V30,V37,V42,V47,V54,V63,V69,V72,V79,V85,V91,V94,V96:V136)</f>
        <v>30</v>
      </c>
      <c r="W138" s="359">
        <f>SUM(W24,W30,W37,W42,W47,W54,W63,W69,W72,W79,W85,W91,W94,W96:W136)</f>
        <v>46</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t="s">
        <v>227</v>
      </c>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228</v>
      </c>
      <c r="J146" s="382"/>
      <c r="K146" s="382"/>
      <c r="L146" s="382"/>
      <c r="M146" s="382"/>
      <c r="N146" s="382"/>
      <c r="O146" s="382"/>
      <c r="P146" s="382"/>
      <c r="Q146" s="382"/>
      <c r="R146" s="382"/>
      <c r="S146" s="382"/>
      <c r="T146" s="382"/>
      <c r="U146" s="382"/>
      <c r="V146" s="382"/>
      <c r="W146" s="357"/>
    </row>
    <row r="147" spans="1:23" x14ac:dyDescent="0.25">
      <c r="G147" s="357"/>
      <c r="H147" s="357"/>
      <c r="I147" s="383" t="s">
        <v>229</v>
      </c>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abSelected="1" zoomScale="60" zoomScaleNormal="60" zoomScaleSheetLayoutView="77" workbookViewId="0">
      <pane xSplit="2" ySplit="14" topLeftCell="C125" activePane="bottomRight" state="frozen"/>
      <selection pane="topRight" activeCell="C1" sqref="C1"/>
      <selection pane="bottomLeft" activeCell="A15" sqref="A15"/>
      <selection pane="bottomRight" activeCell="F156" sqref="F156"/>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6</v>
      </c>
      <c r="H128" s="9">
        <v>5</v>
      </c>
      <c r="I128" s="14"/>
      <c r="J128" s="11"/>
      <c r="K128" s="11"/>
      <c r="L128" s="11"/>
      <c r="M128" s="12">
        <v>1</v>
      </c>
      <c r="N128" s="16">
        <f t="shared" si="711"/>
        <v>1</v>
      </c>
      <c r="O128" s="8">
        <f t="shared" si="712"/>
        <v>13</v>
      </c>
      <c r="P128" s="13">
        <v>12</v>
      </c>
      <c r="Q128" s="134"/>
      <c r="R128" s="135"/>
      <c r="S128" s="135"/>
      <c r="T128" s="135"/>
      <c r="U128" s="136">
        <v>1</v>
      </c>
      <c r="V128" s="50">
        <f t="shared" si="713"/>
        <v>1</v>
      </c>
      <c r="W128" s="8">
        <f t="shared" si="714"/>
        <v>8</v>
      </c>
      <c r="X128" s="9">
        <v>8</v>
      </c>
      <c r="Y128" s="10"/>
      <c r="Z128" s="11"/>
      <c r="AA128" s="11"/>
      <c r="AB128" s="11"/>
      <c r="AC128" s="12"/>
      <c r="AD128" s="16">
        <f t="shared" si="715"/>
        <v>0</v>
      </c>
      <c r="AE128" s="8">
        <f t="shared" si="716"/>
        <v>8</v>
      </c>
      <c r="AF128" s="9">
        <v>8</v>
      </c>
      <c r="AG128" s="10"/>
      <c r="AH128" s="11"/>
      <c r="AI128" s="11"/>
      <c r="AJ128" s="11"/>
      <c r="AK128" s="12"/>
      <c r="AL128" s="50">
        <f t="shared" si="717"/>
        <v>0</v>
      </c>
      <c r="AM128" s="8">
        <f t="shared" si="718"/>
        <v>2</v>
      </c>
      <c r="AN128" s="9">
        <v>2</v>
      </c>
      <c r="AO128" s="134"/>
      <c r="AP128" s="135"/>
      <c r="AQ128" s="135"/>
      <c r="AR128" s="135"/>
      <c r="AS128" s="136"/>
      <c r="AT128" s="50">
        <f t="shared" si="739"/>
        <v>0</v>
      </c>
      <c r="AU128" s="8">
        <f t="shared" si="719"/>
        <v>9</v>
      </c>
      <c r="AV128" s="9">
        <v>9</v>
      </c>
      <c r="AW128" s="14"/>
      <c r="AX128" s="11"/>
      <c r="AY128" s="11"/>
      <c r="AZ128" s="11"/>
      <c r="BA128" s="12"/>
      <c r="BB128" s="16">
        <f t="shared" si="720"/>
        <v>0</v>
      </c>
      <c r="BC128" s="8">
        <f t="shared" si="721"/>
        <v>16</v>
      </c>
      <c r="BD128" s="15">
        <f t="shared" si="722"/>
        <v>15</v>
      </c>
      <c r="BE128" s="154">
        <f t="shared" si="723"/>
        <v>0</v>
      </c>
      <c r="BF128" s="154">
        <f t="shared" si="724"/>
        <v>0</v>
      </c>
      <c r="BG128" s="154">
        <f t="shared" si="725"/>
        <v>0</v>
      </c>
      <c r="BH128" s="154">
        <f t="shared" si="726"/>
        <v>0</v>
      </c>
      <c r="BI128" s="155">
        <f t="shared" si="727"/>
        <v>1</v>
      </c>
      <c r="BJ128" s="16">
        <f t="shared" si="728"/>
        <v>1</v>
      </c>
      <c r="BK128" s="8">
        <f t="shared" si="729"/>
        <v>30</v>
      </c>
      <c r="BL128" s="15">
        <f t="shared" si="730"/>
        <v>29</v>
      </c>
      <c r="BM128" s="154">
        <f t="shared" si="731"/>
        <v>0</v>
      </c>
      <c r="BN128" s="154">
        <f t="shared" si="732"/>
        <v>0</v>
      </c>
      <c r="BO128" s="154">
        <f t="shared" si="733"/>
        <v>0</v>
      </c>
      <c r="BP128" s="154">
        <f t="shared" si="734"/>
        <v>0</v>
      </c>
      <c r="BQ128" s="155">
        <f t="shared" si="735"/>
        <v>1</v>
      </c>
      <c r="BR128" s="16">
        <f t="shared" si="736"/>
        <v>1</v>
      </c>
      <c r="BS128" s="213">
        <f t="shared" si="738"/>
        <v>2</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6</v>
      </c>
      <c r="H138" s="30">
        <f t="shared" si="767"/>
        <v>5</v>
      </c>
      <c r="I138" s="132">
        <f t="shared" si="767"/>
        <v>0</v>
      </c>
      <c r="J138" s="132">
        <f t="shared" si="767"/>
        <v>0</v>
      </c>
      <c r="K138" s="132">
        <f t="shared" si="767"/>
        <v>0</v>
      </c>
      <c r="L138" s="132">
        <f t="shared" si="767"/>
        <v>0</v>
      </c>
      <c r="M138" s="132">
        <f t="shared" si="767"/>
        <v>1</v>
      </c>
      <c r="N138" s="30">
        <f t="shared" si="767"/>
        <v>1</v>
      </c>
      <c r="O138" s="30">
        <f t="shared" si="767"/>
        <v>13</v>
      </c>
      <c r="P138" s="30">
        <f t="shared" si="767"/>
        <v>12</v>
      </c>
      <c r="Q138" s="132">
        <f t="shared" si="767"/>
        <v>0</v>
      </c>
      <c r="R138" s="132">
        <f t="shared" si="767"/>
        <v>0</v>
      </c>
      <c r="S138" s="132">
        <f t="shared" si="767"/>
        <v>0</v>
      </c>
      <c r="T138" s="132">
        <f t="shared" si="767"/>
        <v>0</v>
      </c>
      <c r="U138" s="132">
        <f t="shared" si="767"/>
        <v>1</v>
      </c>
      <c r="V138" s="30">
        <f t="shared" si="767"/>
        <v>1</v>
      </c>
      <c r="W138" s="30">
        <f t="shared" si="767"/>
        <v>8</v>
      </c>
      <c r="X138" s="30">
        <f t="shared" si="767"/>
        <v>8</v>
      </c>
      <c r="Y138" s="132">
        <f t="shared" si="767"/>
        <v>0</v>
      </c>
      <c r="Z138" s="132">
        <f t="shared" si="767"/>
        <v>0</v>
      </c>
      <c r="AA138" s="132">
        <f t="shared" si="767"/>
        <v>0</v>
      </c>
      <c r="AB138" s="132">
        <f t="shared" si="767"/>
        <v>0</v>
      </c>
      <c r="AC138" s="132">
        <f t="shared" si="767"/>
        <v>0</v>
      </c>
      <c r="AD138" s="30">
        <f t="shared" si="767"/>
        <v>0</v>
      </c>
      <c r="AE138" s="30">
        <f t="shared" si="767"/>
        <v>8</v>
      </c>
      <c r="AF138" s="30">
        <f t="shared" si="767"/>
        <v>8</v>
      </c>
      <c r="AG138" s="132">
        <f t="shared" si="767"/>
        <v>0</v>
      </c>
      <c r="AH138" s="132">
        <f t="shared" si="767"/>
        <v>0</v>
      </c>
      <c r="AI138" s="132">
        <f t="shared" si="767"/>
        <v>0</v>
      </c>
      <c r="AJ138" s="132">
        <f t="shared" si="767"/>
        <v>0</v>
      </c>
      <c r="AK138" s="132">
        <f t="shared" si="767"/>
        <v>0</v>
      </c>
      <c r="AL138" s="30">
        <f t="shared" si="767"/>
        <v>0</v>
      </c>
      <c r="AM138" s="30">
        <f t="shared" ref="AM138:BR138" si="768">SUM(AM97:AM137)</f>
        <v>2</v>
      </c>
      <c r="AN138" s="30">
        <f t="shared" si="768"/>
        <v>2</v>
      </c>
      <c r="AO138" s="132">
        <f t="shared" si="768"/>
        <v>0</v>
      </c>
      <c r="AP138" s="132">
        <f t="shared" si="768"/>
        <v>0</v>
      </c>
      <c r="AQ138" s="132">
        <f t="shared" si="768"/>
        <v>0</v>
      </c>
      <c r="AR138" s="132">
        <f t="shared" si="768"/>
        <v>0</v>
      </c>
      <c r="AS138" s="132">
        <f t="shared" si="768"/>
        <v>0</v>
      </c>
      <c r="AT138" s="30">
        <f t="shared" si="768"/>
        <v>0</v>
      </c>
      <c r="AU138" s="30">
        <f t="shared" si="768"/>
        <v>9</v>
      </c>
      <c r="AV138" s="30">
        <f t="shared" si="768"/>
        <v>9</v>
      </c>
      <c r="AW138" s="132">
        <f t="shared" si="768"/>
        <v>0</v>
      </c>
      <c r="AX138" s="132">
        <f t="shared" si="768"/>
        <v>0</v>
      </c>
      <c r="AY138" s="132">
        <f t="shared" si="768"/>
        <v>0</v>
      </c>
      <c r="AZ138" s="132">
        <f t="shared" si="768"/>
        <v>0</v>
      </c>
      <c r="BA138" s="132">
        <f t="shared" si="768"/>
        <v>0</v>
      </c>
      <c r="BB138" s="30">
        <f t="shared" si="768"/>
        <v>0</v>
      </c>
      <c r="BC138" s="30">
        <f t="shared" si="768"/>
        <v>16</v>
      </c>
      <c r="BD138" s="30">
        <f t="shared" si="768"/>
        <v>15</v>
      </c>
      <c r="BE138" s="132">
        <f t="shared" si="768"/>
        <v>0</v>
      </c>
      <c r="BF138" s="132">
        <f t="shared" si="768"/>
        <v>0</v>
      </c>
      <c r="BG138" s="132">
        <f t="shared" si="768"/>
        <v>0</v>
      </c>
      <c r="BH138" s="132">
        <f t="shared" si="768"/>
        <v>0</v>
      </c>
      <c r="BI138" s="132">
        <f t="shared" si="768"/>
        <v>1</v>
      </c>
      <c r="BJ138" s="30">
        <f t="shared" si="768"/>
        <v>1</v>
      </c>
      <c r="BK138" s="30">
        <f t="shared" si="768"/>
        <v>30</v>
      </c>
      <c r="BL138" s="30">
        <f t="shared" si="768"/>
        <v>29</v>
      </c>
      <c r="BM138" s="132">
        <f t="shared" si="768"/>
        <v>0</v>
      </c>
      <c r="BN138" s="132">
        <f t="shared" si="768"/>
        <v>0</v>
      </c>
      <c r="BO138" s="132">
        <f t="shared" si="768"/>
        <v>0</v>
      </c>
      <c r="BP138" s="132">
        <f t="shared" si="768"/>
        <v>0</v>
      </c>
      <c r="BQ138" s="132">
        <f t="shared" si="768"/>
        <v>1</v>
      </c>
      <c r="BR138" s="30">
        <f t="shared" si="768"/>
        <v>1</v>
      </c>
      <c r="BS138" s="213">
        <f t="shared" si="738"/>
        <v>2</v>
      </c>
    </row>
    <row r="139" spans="1:72" ht="30" customHeight="1" thickTop="1" thickBot="1" x14ac:dyDescent="0.3">
      <c r="A139" s="397" t="s">
        <v>224</v>
      </c>
      <c r="B139" s="398"/>
      <c r="C139" s="170"/>
      <c r="D139" s="170"/>
      <c r="E139" s="180"/>
      <c r="F139" s="61" t="s">
        <v>33</v>
      </c>
      <c r="G139" s="62">
        <f t="shared" ref="G139:AL139" si="769">SUM(G96,G138)</f>
        <v>6</v>
      </c>
      <c r="H139" s="63">
        <f t="shared" si="769"/>
        <v>5</v>
      </c>
      <c r="I139" s="133">
        <f t="shared" si="769"/>
        <v>0</v>
      </c>
      <c r="J139" s="133">
        <f t="shared" si="769"/>
        <v>0</v>
      </c>
      <c r="K139" s="133">
        <f t="shared" si="769"/>
        <v>0</v>
      </c>
      <c r="L139" s="133">
        <f t="shared" si="769"/>
        <v>0</v>
      </c>
      <c r="M139" s="133">
        <f t="shared" si="769"/>
        <v>1</v>
      </c>
      <c r="N139" s="63">
        <f t="shared" si="769"/>
        <v>1</v>
      </c>
      <c r="O139" s="63">
        <f t="shared" si="769"/>
        <v>13</v>
      </c>
      <c r="P139" s="63">
        <f t="shared" si="769"/>
        <v>12</v>
      </c>
      <c r="Q139" s="133">
        <f t="shared" si="769"/>
        <v>0</v>
      </c>
      <c r="R139" s="133">
        <f t="shared" si="769"/>
        <v>0</v>
      </c>
      <c r="S139" s="133">
        <f t="shared" si="769"/>
        <v>0</v>
      </c>
      <c r="T139" s="133">
        <f t="shared" si="769"/>
        <v>0</v>
      </c>
      <c r="U139" s="133">
        <f t="shared" si="769"/>
        <v>1</v>
      </c>
      <c r="V139" s="63">
        <f t="shared" si="769"/>
        <v>1</v>
      </c>
      <c r="W139" s="63">
        <f t="shared" si="769"/>
        <v>8</v>
      </c>
      <c r="X139" s="63">
        <f t="shared" si="769"/>
        <v>8</v>
      </c>
      <c r="Y139" s="133">
        <f t="shared" si="769"/>
        <v>0</v>
      </c>
      <c r="Z139" s="133">
        <f t="shared" si="769"/>
        <v>0</v>
      </c>
      <c r="AA139" s="133">
        <f t="shared" si="769"/>
        <v>0</v>
      </c>
      <c r="AB139" s="133">
        <f t="shared" si="769"/>
        <v>0</v>
      </c>
      <c r="AC139" s="133">
        <f t="shared" si="769"/>
        <v>0</v>
      </c>
      <c r="AD139" s="63">
        <f t="shared" si="769"/>
        <v>0</v>
      </c>
      <c r="AE139" s="63">
        <f t="shared" si="769"/>
        <v>8</v>
      </c>
      <c r="AF139" s="63">
        <f t="shared" si="769"/>
        <v>8</v>
      </c>
      <c r="AG139" s="133">
        <f t="shared" si="769"/>
        <v>0</v>
      </c>
      <c r="AH139" s="133">
        <f t="shared" si="769"/>
        <v>0</v>
      </c>
      <c r="AI139" s="133">
        <f t="shared" si="769"/>
        <v>0</v>
      </c>
      <c r="AJ139" s="133">
        <f t="shared" si="769"/>
        <v>0</v>
      </c>
      <c r="AK139" s="133">
        <f t="shared" si="769"/>
        <v>0</v>
      </c>
      <c r="AL139" s="63">
        <f t="shared" si="769"/>
        <v>0</v>
      </c>
      <c r="AM139" s="63">
        <f t="shared" ref="AM139:BR139" si="770">SUM(AM96,AM138)</f>
        <v>2</v>
      </c>
      <c r="AN139" s="63">
        <f t="shared" si="770"/>
        <v>2</v>
      </c>
      <c r="AO139" s="133">
        <f t="shared" si="770"/>
        <v>0</v>
      </c>
      <c r="AP139" s="133">
        <f t="shared" si="770"/>
        <v>0</v>
      </c>
      <c r="AQ139" s="133">
        <f t="shared" si="770"/>
        <v>0</v>
      </c>
      <c r="AR139" s="133">
        <f t="shared" si="770"/>
        <v>0</v>
      </c>
      <c r="AS139" s="133">
        <f t="shared" si="770"/>
        <v>0</v>
      </c>
      <c r="AT139" s="63">
        <f t="shared" si="770"/>
        <v>0</v>
      </c>
      <c r="AU139" s="63">
        <f t="shared" si="770"/>
        <v>9</v>
      </c>
      <c r="AV139" s="63">
        <f t="shared" si="770"/>
        <v>9</v>
      </c>
      <c r="AW139" s="63">
        <f t="shared" si="770"/>
        <v>0</v>
      </c>
      <c r="AX139" s="63">
        <f t="shared" si="770"/>
        <v>0</v>
      </c>
      <c r="AY139" s="63">
        <f t="shared" si="770"/>
        <v>0</v>
      </c>
      <c r="AZ139" s="63">
        <f t="shared" si="770"/>
        <v>0</v>
      </c>
      <c r="BA139" s="63">
        <f t="shared" si="770"/>
        <v>0</v>
      </c>
      <c r="BB139" s="63">
        <f t="shared" si="770"/>
        <v>0</v>
      </c>
      <c r="BC139" s="63">
        <f t="shared" si="770"/>
        <v>16</v>
      </c>
      <c r="BD139" s="63">
        <f t="shared" si="770"/>
        <v>15</v>
      </c>
      <c r="BE139" s="133">
        <f t="shared" si="770"/>
        <v>0</v>
      </c>
      <c r="BF139" s="133">
        <f t="shared" si="770"/>
        <v>0</v>
      </c>
      <c r="BG139" s="133">
        <f t="shared" si="770"/>
        <v>0</v>
      </c>
      <c r="BH139" s="133">
        <f t="shared" si="770"/>
        <v>0</v>
      </c>
      <c r="BI139" s="133">
        <f t="shared" si="770"/>
        <v>1</v>
      </c>
      <c r="BJ139" s="63">
        <f t="shared" si="770"/>
        <v>1</v>
      </c>
      <c r="BK139" s="63">
        <f t="shared" si="770"/>
        <v>30</v>
      </c>
      <c r="BL139" s="63">
        <f t="shared" si="770"/>
        <v>29</v>
      </c>
      <c r="BM139" s="133">
        <f t="shared" si="770"/>
        <v>0</v>
      </c>
      <c r="BN139" s="133">
        <f t="shared" si="770"/>
        <v>0</v>
      </c>
      <c r="BO139" s="133">
        <f t="shared" si="770"/>
        <v>0</v>
      </c>
      <c r="BP139" s="133">
        <f t="shared" si="770"/>
        <v>0</v>
      </c>
      <c r="BQ139" s="133">
        <f t="shared" si="770"/>
        <v>1</v>
      </c>
      <c r="BR139" s="63">
        <f t="shared" si="770"/>
        <v>1</v>
      </c>
      <c r="BS139" s="213">
        <f t="shared" si="738"/>
        <v>2</v>
      </c>
    </row>
    <row r="140" spans="1:72" ht="30" customHeight="1" thickBot="1" x14ac:dyDescent="0.3">
      <c r="F140" s="399" t="s">
        <v>31</v>
      </c>
      <c r="G140" s="64" t="s">
        <v>22</v>
      </c>
      <c r="H140" s="427" t="s">
        <v>25</v>
      </c>
      <c r="I140" s="429">
        <v>100</v>
      </c>
      <c r="J140" s="429"/>
      <c r="K140" s="421" t="s">
        <v>26</v>
      </c>
      <c r="L140" s="419">
        <f>+H139/G139</f>
        <v>0.83333333333333337</v>
      </c>
      <c r="M140" s="65"/>
      <c r="N140" s="66"/>
      <c r="O140" s="64" t="s">
        <v>22</v>
      </c>
      <c r="P140" s="427" t="s">
        <v>25</v>
      </c>
      <c r="Q140" s="429">
        <v>100</v>
      </c>
      <c r="R140" s="429"/>
      <c r="S140" s="421" t="s">
        <v>26</v>
      </c>
      <c r="T140" s="419">
        <f>+P139/O139</f>
        <v>0.92307692307692313</v>
      </c>
      <c r="U140" s="65"/>
      <c r="V140" s="66"/>
      <c r="W140" s="64" t="s">
        <v>22</v>
      </c>
      <c r="X140" s="427" t="s">
        <v>25</v>
      </c>
      <c r="Y140" s="429">
        <v>100</v>
      </c>
      <c r="Z140" s="429"/>
      <c r="AA140" s="421" t="s">
        <v>26</v>
      </c>
      <c r="AB140" s="419">
        <f>+X139/W139</f>
        <v>1</v>
      </c>
      <c r="AC140" s="67"/>
      <c r="AD140" s="68"/>
      <c r="AE140" s="64" t="s">
        <v>22</v>
      </c>
      <c r="AF140" s="427" t="s">
        <v>25</v>
      </c>
      <c r="AG140" s="429">
        <v>100</v>
      </c>
      <c r="AH140" s="429"/>
      <c r="AI140" s="421" t="s">
        <v>26</v>
      </c>
      <c r="AJ140" s="419">
        <f>+AF139/AE139</f>
        <v>1</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0.9375</v>
      </c>
      <c r="BI140" s="67"/>
      <c r="BJ140" s="69"/>
      <c r="BK140" s="64" t="s">
        <v>22</v>
      </c>
      <c r="BL140" s="427" t="s">
        <v>25</v>
      </c>
      <c r="BM140" s="429">
        <v>100</v>
      </c>
      <c r="BN140" s="429"/>
      <c r="BO140" s="421" t="s">
        <v>26</v>
      </c>
      <c r="BP140" s="419">
        <f>+BL139/BK139</f>
        <v>0.96666666666666667</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0.16666666666666666</v>
      </c>
      <c r="M142" s="76"/>
      <c r="N142" s="77"/>
      <c r="O142" s="75" t="s">
        <v>27</v>
      </c>
      <c r="P142" s="431" t="s">
        <v>25</v>
      </c>
      <c r="Q142" s="429">
        <v>100</v>
      </c>
      <c r="R142" s="429"/>
      <c r="S142" s="421" t="s">
        <v>26</v>
      </c>
      <c r="T142" s="433">
        <f>+V139/O139</f>
        <v>7.6923076923076927E-2</v>
      </c>
      <c r="U142" s="76"/>
      <c r="V142" s="77"/>
      <c r="W142" s="75" t="s">
        <v>27</v>
      </c>
      <c r="X142" s="431" t="s">
        <v>25</v>
      </c>
      <c r="Y142" s="429">
        <v>100</v>
      </c>
      <c r="Z142" s="429"/>
      <c r="AA142" s="421" t="s">
        <v>26</v>
      </c>
      <c r="AB142" s="419">
        <f>+AD139/W139</f>
        <v>0</v>
      </c>
      <c r="AC142" s="76"/>
      <c r="AD142" s="77"/>
      <c r="AE142" s="75" t="s">
        <v>27</v>
      </c>
      <c r="AF142" s="431" t="s">
        <v>25</v>
      </c>
      <c r="AG142" s="429">
        <v>100</v>
      </c>
      <c r="AH142" s="429"/>
      <c r="AI142" s="421" t="s">
        <v>26</v>
      </c>
      <c r="AJ142" s="419">
        <f>+AL139/AE139</f>
        <v>0</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6.25E-2</v>
      </c>
      <c r="BI142" s="76"/>
      <c r="BJ142" s="77"/>
      <c r="BK142" s="75" t="s">
        <v>27</v>
      </c>
      <c r="BL142" s="431" t="s">
        <v>25</v>
      </c>
      <c r="BM142" s="429">
        <v>100</v>
      </c>
      <c r="BN142" s="429"/>
      <c r="BO142" s="421" t="s">
        <v>26</v>
      </c>
      <c r="BP142" s="419">
        <f>+BR139/BK139</f>
        <v>3.3333333333333333E-2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231</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t="s">
        <v>230</v>
      </c>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t="s">
        <v>232</v>
      </c>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t="s">
        <v>229</v>
      </c>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37" sqref="D3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EB 01</vt:lpstr>
      <vt:lpstr>EB 05</vt:lpstr>
      <vt:lpstr>Hoja1</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2024-07-04T20:53:12Z</cp:lastPrinted>
  <dcterms:created xsi:type="dcterms:W3CDTF">2013-01-25T22:21:15Z</dcterms:created>
  <dcterms:modified xsi:type="dcterms:W3CDTF">2024-07-09T19:18:39Z</dcterms:modified>
</cp:coreProperties>
</file>