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LAP\Desktop\indicadores\EB FIN\"/>
    </mc:Choice>
  </mc:AlternateContent>
  <bookViews>
    <workbookView xWindow="-120" yWindow="-120" windowWidth="20730" windowHeight="11160" tabRatio="699" activeTab="1"/>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62913"/>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M25" i="6"/>
  <c r="AM19" i="6"/>
  <c r="AI70" i="6"/>
  <c r="S64" i="6"/>
  <c r="L55" i="6"/>
  <c r="AS55" i="6"/>
  <c r="AI43" i="6"/>
  <c r="AA38" i="6"/>
  <c r="AJ31" i="6"/>
  <c r="Z25" i="6"/>
  <c r="U17" i="7"/>
  <c r="N30" i="6"/>
  <c r="AE37"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G54" i="6"/>
  <c r="N54" i="6"/>
  <c r="BJ54" i="6" s="1"/>
  <c r="O54" i="6"/>
  <c r="V54" i="6"/>
  <c r="W54" i="6"/>
  <c r="AD54" i="6"/>
  <c r="AE54" i="6"/>
  <c r="AL54" i="6"/>
  <c r="AM54" i="6"/>
  <c r="AT54" i="6"/>
  <c r="AU54" i="6"/>
  <c r="BB54" i="6"/>
  <c r="BC54" i="6"/>
  <c r="BD54" i="6"/>
  <c r="BE54" i="6"/>
  <c r="BF54" i="6"/>
  <c r="BG54" i="6"/>
  <c r="BH54" i="6"/>
  <c r="BI54" i="6"/>
  <c r="BK54" i="6"/>
  <c r="BL54" i="6"/>
  <c r="BM54" i="6"/>
  <c r="BN54" i="6"/>
  <c r="BO54" i="6"/>
  <c r="BP54" i="6"/>
  <c r="BQ54" i="6"/>
  <c r="BR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I96" i="6" s="1"/>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BR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L43" i="6"/>
  <c r="M43" i="6"/>
  <c r="P43" i="6"/>
  <c r="Q43" i="6"/>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D43" i="6"/>
  <c r="BE43" i="6"/>
  <c r="BF43" i="6"/>
  <c r="BG43" i="6"/>
  <c r="BH43" i="6"/>
  <c r="BI43" i="6"/>
  <c r="BL43" i="6"/>
  <c r="BM43" i="6"/>
  <c r="BN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V137" i="7" s="1"/>
  <c r="U96" i="7"/>
  <c r="T96" i="7"/>
  <c r="R96" i="7"/>
  <c r="N96" i="7"/>
  <c r="N137" i="7" s="1"/>
  <c r="J96" i="7"/>
  <c r="J137" i="7" s="1"/>
  <c r="S95" i="7"/>
  <c r="Q94" i="7"/>
  <c r="P94" i="7"/>
  <c r="R94" i="7" s="1"/>
  <c r="O94" i="7"/>
  <c r="M94" i="7"/>
  <c r="L94" i="7"/>
  <c r="N94" i="7" s="1"/>
  <c r="K94" i="7"/>
  <c r="I94" i="7"/>
  <c r="H94" i="7"/>
  <c r="G94" i="7"/>
  <c r="V93" i="7"/>
  <c r="U93" i="7"/>
  <c r="T93" i="7"/>
  <c r="R93" i="7"/>
  <c r="N93" i="7"/>
  <c r="J93" i="7"/>
  <c r="W93" i="7" s="1"/>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N85" i="7" s="1"/>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R79" i="7" s="1"/>
  <c r="O79" i="7"/>
  <c r="M79" i="7"/>
  <c r="L79" i="7"/>
  <c r="N79" i="7" s="1"/>
  <c r="K79" i="7"/>
  <c r="I79" i="7"/>
  <c r="V79" i="7" s="1"/>
  <c r="H79" i="7"/>
  <c r="U79" i="7" s="1"/>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W74" i="7" s="1"/>
  <c r="V73" i="7"/>
  <c r="U73" i="7"/>
  <c r="T73" i="7"/>
  <c r="R73" i="7"/>
  <c r="W73" i="7" s="1"/>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J69" i="7" s="1"/>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R47" i="7"/>
  <c r="Q47" i="7"/>
  <c r="P47" i="7"/>
  <c r="O47" i="7"/>
  <c r="M47" i="7"/>
  <c r="L47" i="7"/>
  <c r="N47" i="7" s="1"/>
  <c r="K47" i="7"/>
  <c r="J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N42" i="7" s="1"/>
  <c r="L42" i="7"/>
  <c r="K42" i="7"/>
  <c r="I42" i="7"/>
  <c r="H42" i="7"/>
  <c r="U42" i="7" s="1"/>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W31" i="7" s="1"/>
  <c r="Q30" i="7"/>
  <c r="P30" i="7"/>
  <c r="R30" i="7" s="1"/>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U137" i="7" l="1"/>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91" i="7" s="1"/>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BJ63" i="6" l="1"/>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BM48" i="6" s="1"/>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J73" i="6"/>
  <c r="K73" i="6"/>
  <c r="L73" i="6"/>
  <c r="M73" i="6"/>
  <c r="P73" i="6"/>
  <c r="Q73" i="6"/>
  <c r="R73" i="6"/>
  <c r="S73" i="6"/>
  <c r="T73" i="6"/>
  <c r="U73" i="6"/>
  <c r="X73" i="6"/>
  <c r="Y73" i="6"/>
  <c r="Z73" i="6"/>
  <c r="AA73" i="6"/>
  <c r="AC73" i="6"/>
  <c r="AF73" i="6"/>
  <c r="AG73" i="6"/>
  <c r="AH73" i="6"/>
  <c r="AI73" i="6"/>
  <c r="AJ73" i="6"/>
  <c r="AK73" i="6"/>
  <c r="AN73" i="6"/>
  <c r="AO73" i="6"/>
  <c r="BE73" i="6" s="1"/>
  <c r="AP73" i="6"/>
  <c r="BF73" i="6" s="1"/>
  <c r="AQ73" i="6"/>
  <c r="AR73" i="6"/>
  <c r="AS73" i="6"/>
  <c r="AV73" i="6"/>
  <c r="BL73" i="6" s="1"/>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G48" i="6" l="1"/>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138" i="6" l="1"/>
  <c r="BS70" i="6"/>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<sst xmlns="http://schemas.openxmlformats.org/spreadsheetml/2006/main" count="1503" uniqueCount="228">
  <si>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</si>
  <si>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</si>
  <si>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</si>
  <si>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</si>
  <si>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</si>
  <si>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</si>
  <si>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</si>
  <si>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</si>
  <si>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</si>
  <si>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</si>
  <si>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</si>
  <si>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</si>
  <si>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</si>
  <si>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</si>
  <si>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</si>
  <si>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</si>
  <si>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</si>
  <si>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</si>
  <si>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</si>
  <si>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</si>
  <si>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</si>
  <si>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</si>
  <si>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</si>
  <si>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</si>
  <si>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</si>
  <si>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</si>
  <si>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</si>
  <si>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</si>
  <si>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</si>
  <si>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</si>
  <si>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</si>
  <si>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</si>
  <si>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</si>
  <si>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</si>
  <si>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</si>
  <si>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</si>
  <si>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</si>
  <si>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</si>
  <si>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</si>
  <si>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</si>
  <si>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</si>
  <si>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</si>
  <si>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</si>
  <si>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</si>
  <si>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</si>
  <si>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</si>
  <si>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</si>
  <si>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</si>
  <si>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</si>
  <si>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</si>
  <si>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</si>
  <si>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</si>
  <si>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</si>
  <si>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</si>
  <si>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</si>
  <si>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</si>
  <si>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</si>
  <si>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</si>
  <si>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</si>
  <si>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</si>
  <si>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</si>
  <si>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</si>
  <si>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</si>
  <si>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</si>
  <si>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</si>
  <si>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</si>
  <si>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</si>
  <si>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</si>
  <si>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</si>
  <si>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</si>
  <si>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</si>
  <si>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</si>
  <si>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</si>
  <si>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</si>
  <si>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</si>
  <si>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</si>
  <si>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</si>
  <si>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</si>
  <si>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</si>
  <si>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</si>
  <si>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</si>
  <si>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</si>
  <si>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</si>
  <si>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</si>
  <si>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</si>
  <si>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</si>
  <si>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</si>
  <si>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</si>
  <si>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</si>
  <si>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</si>
  <si>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</si>
  <si>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</si>
  <si>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</si>
  <si>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</si>
  <si>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</si>
  <si>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</si>
  <si>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</si>
  <si>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</si>
  <si>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</si>
  <si>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</si>
  <si>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</si>
  <si>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</si>
  <si>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</si>
  <si>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</si>
  <si>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</si>
  <si>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</si>
  <si>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</si>
  <si>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</si>
  <si>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</si>
  <si>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</si>
  <si>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</si>
  <si>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</si>
  <si>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</si>
  <si>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</si>
  <si>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</si>
  <si>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</si>
  <si>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</si>
  <si>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</si>
  <si>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</si>
  <si>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</si>
  <si>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</si>
  <si>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</si>
  <si>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</si>
  <si>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</si>
  <si>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</si>
  <si>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</si>
  <si>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</si>
  <si>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</si>
  <si>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</si>
  <si>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</si>
  <si>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</si>
  <si>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</si>
  <si>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</si>
  <si>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</si>
  <si>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</si>
  <si>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</si>
  <si>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</si>
  <si>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</si>
  <si>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</si>
  <si>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</si>
  <si>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</si>
  <si>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</si>
  <si>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</si>
  <si>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</si>
  <si>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</si>
  <si>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</si>
  <si>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</si>
  <si>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</si>
  <si>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</si>
  <si>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</si>
  <si>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</si>
  <si>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</si>
  <si>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</si>
  <si>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</si>
  <si>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</si>
  <si>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</si>
  <si>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</si>
  <si>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</si>
  <si>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</si>
  <si>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</si>
  <si>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</si>
  <si>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</si>
  <si>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</si>
  <si>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</si>
  <si>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</si>
  <si>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</si>
  <si>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</si>
  <si>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</si>
  <si>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</si>
  <si>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</si>
  <si>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</si>
  <si>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</si>
  <si>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</si>
  <si>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</si>
  <si>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</si>
  <si>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</si>
  <si>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</si>
  <si>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</si>
  <si>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</si>
  <si>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</si>
  <si>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</si>
  <si>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</si>
  <si>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</si>
  <si>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</si>
  <si>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</si>
  <si>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</si>
  <si>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</si>
  <si>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</si>
  <si>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</si>
  <si>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</si>
  <si>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</si>
  <si>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</si>
  <si>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</si>
  <si>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</si>
  <si>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</si>
  <si>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</si>
  <si>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</si>
  <si>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</si>
  <si>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</si>
  <si>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</si>
  <si>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</si>
  <si>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</si>
  <si>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</si>
  <si>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</si>
  <si>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</si>
  <si>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</si>
  <si>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</si>
  <si>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</si>
  <si>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</si>
  <si>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</si>
  <si>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</si>
  <si>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</si>
  <si>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</si>
  <si>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</si>
  <si>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</si>
  <si>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</si>
  <si>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</si>
  <si>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</si>
  <si>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</si>
  <si>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</si>
  <si>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</si>
  <si>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</si>
  <si>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</si>
  <si>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</si>
  <si>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</si>
  <si>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</si>
  <si>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I.T.I.C. DENI GARCIA SANCHEZ</t>
  </si>
  <si>
    <t>L.ME. JOSÉ LUIS MARTÍNEZ 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</si>
</sst>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cellStyle name="Excel Built-in Normal" xfId="5"/>
    <cellStyle name="Normal" xfId="0" builtinId="0"/>
    <cellStyle name="Normal 2" xfId="3"/>
    <cellStyle name="Normal 2 2" xfId="6"/>
    <cellStyle name="Normal_Hoja2" xfId="4"/>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1"/>
  <sheetViews>
    <sheetView topLeftCell="A126" zoomScale="70" zoomScaleNormal="70" zoomScaleSheetLayoutView="68" workbookViewId="0">
      <selection activeCell="O130" sqref="O130:Q130"/>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v>1</v>
      </c>
      <c r="H129" s="349">
        <v>15</v>
      </c>
      <c r="I129" s="349">
        <v>18</v>
      </c>
      <c r="J129" s="245">
        <f t="shared" si="12"/>
        <v>33</v>
      </c>
      <c r="K129" s="287">
        <v>1</v>
      </c>
      <c r="L129" s="288">
        <v>16</v>
      </c>
      <c r="M129" s="288">
        <v>19</v>
      </c>
      <c r="N129" s="245">
        <f t="shared" si="13"/>
        <v>35</v>
      </c>
      <c r="O129" s="350">
        <v>1</v>
      </c>
      <c r="P129" s="349">
        <v>7</v>
      </c>
      <c r="Q129" s="349">
        <v>16</v>
      </c>
      <c r="R129" s="245">
        <f t="shared" si="14"/>
        <v>23</v>
      </c>
      <c r="S129" s="247"/>
      <c r="T129" s="258">
        <f t="shared" si="15"/>
        <v>3</v>
      </c>
      <c r="U129" s="259">
        <f t="shared" si="15"/>
        <v>38</v>
      </c>
      <c r="V129" s="259">
        <f>SUM(I129,M129,Q129)</f>
        <v>53</v>
      </c>
      <c r="W129" s="245">
        <f t="shared" si="16"/>
        <v>91</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1</v>
      </c>
      <c r="H137" s="354">
        <f>SUM(H96:H136)</f>
        <v>15</v>
      </c>
      <c r="I137" s="354">
        <f t="shared" ref="I137:W137" si="17">SUM(I96:I136)</f>
        <v>18</v>
      </c>
      <c r="J137" s="355">
        <f>SUM(J96:J136)</f>
        <v>33</v>
      </c>
      <c r="K137" s="353">
        <f t="shared" si="17"/>
        <v>1</v>
      </c>
      <c r="L137" s="354">
        <f t="shared" si="17"/>
        <v>16</v>
      </c>
      <c r="M137" s="354">
        <f t="shared" si="17"/>
        <v>19</v>
      </c>
      <c r="N137" s="356">
        <f t="shared" si="17"/>
        <v>35</v>
      </c>
      <c r="O137" s="353">
        <f t="shared" si="17"/>
        <v>1</v>
      </c>
      <c r="P137" s="354">
        <f t="shared" si="17"/>
        <v>7</v>
      </c>
      <c r="Q137" s="354">
        <f>SUM(Q96:Q136)</f>
        <v>16</v>
      </c>
      <c r="R137" s="356">
        <f t="shared" si="17"/>
        <v>23</v>
      </c>
      <c r="S137" s="247">
        <f t="shared" si="17"/>
        <v>0</v>
      </c>
      <c r="T137" s="353">
        <f t="shared" si="17"/>
        <v>3</v>
      </c>
      <c r="U137" s="354">
        <f>SUM(U96:U136)</f>
        <v>38</v>
      </c>
      <c r="V137" s="354">
        <f t="shared" si="17"/>
        <v>53</v>
      </c>
      <c r="W137" s="356">
        <f t="shared" si="17"/>
        <v>91</v>
      </c>
    </row>
    <row r="138" spans="1:23" ht="19.5" customHeight="1" thickTop="1" thickBot="1" x14ac:dyDescent="0.3">
      <c r="A138" s="397" t="s">
        <v>224</v>
      </c>
      <c r="B138" s="398"/>
      <c r="C138" s="357"/>
      <c r="D138" s="389" t="s">
        <v>17</v>
      </c>
      <c r="E138" s="390"/>
      <c r="F138" s="358"/>
      <c r="G138" s="359">
        <f t="shared" ref="G138:R138" si="18">SUM(G24,G30,G37,G42,G47,G54,G63,G69,G72,G79,G85,G91,G94,G96:G136)</f>
        <v>1</v>
      </c>
      <c r="H138" s="359">
        <f t="shared" si="18"/>
        <v>15</v>
      </c>
      <c r="I138" s="359">
        <f t="shared" si="18"/>
        <v>18</v>
      </c>
      <c r="J138" s="359">
        <f t="shared" si="18"/>
        <v>33</v>
      </c>
      <c r="K138" s="359">
        <f t="shared" si="18"/>
        <v>1</v>
      </c>
      <c r="L138" s="359">
        <f t="shared" si="18"/>
        <v>16</v>
      </c>
      <c r="M138" s="359">
        <f t="shared" si="18"/>
        <v>19</v>
      </c>
      <c r="N138" s="359">
        <f t="shared" si="18"/>
        <v>35</v>
      </c>
      <c r="O138" s="359">
        <f t="shared" si="18"/>
        <v>1</v>
      </c>
      <c r="P138" s="359">
        <f t="shared" si="18"/>
        <v>7</v>
      </c>
      <c r="Q138" s="359">
        <f t="shared" si="18"/>
        <v>16</v>
      </c>
      <c r="R138" s="359">
        <f t="shared" si="18"/>
        <v>23</v>
      </c>
      <c r="S138" s="359"/>
      <c r="T138" s="359">
        <f>SUM(T24,T30,T37,T42,T47,T54,T63,T69,T72,T79,T85,T91,T94,T96:T136)</f>
        <v>3</v>
      </c>
      <c r="U138" s="359">
        <f>SUM(U24,U30,U37,U42,U47,U54,U63,U69,U72,U79,U85,U91,U94,U96:U136)</f>
        <v>38</v>
      </c>
      <c r="V138" s="359">
        <f>SUM(V24,V30,V37,V42,V47,V54,V63,V69,V72,V79,V85,V91,V94,V96:V136)</f>
        <v>53</v>
      </c>
      <c r="W138" s="359">
        <f>SUM(W24,W30,W37,W42,W47,W54,W63,W69,W72,W79,W85,W91,W94,W96:W136)</f>
        <v>91</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t="s">
        <v>226</v>
      </c>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t="s">
        <v>227</v>
      </c>
      <c r="J146" s="382"/>
      <c r="K146" s="382"/>
      <c r="L146" s="382"/>
      <c r="M146" s="382"/>
      <c r="N146" s="382"/>
      <c r="O146" s="382"/>
      <c r="P146" s="382"/>
      <c r="Q146" s="382"/>
      <c r="R146" s="382"/>
      <c r="S146" s="382"/>
      <c r="T146" s="382"/>
      <c r="U146" s="382"/>
      <c r="V146" s="382"/>
      <c r="W146" s="357"/>
    </row>
    <row r="147" spans="1:23" x14ac:dyDescent="0.25">
      <c r="G147" s="357"/>
      <c r="H147" s="357"/>
      <c r="I147" s="383"/>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dataValidations>
  <printOptions horizontalCentered="1" verticalCentered="1"/>
  <pageMargins left="0.23622047244094491" right="0.23622047244094491" top="0.74803149606299213" bottom="0.74803149606299213" header="0.31496062992125984" footer="0.31496062992125984"/>
  <pageSetup scale="5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BT156"/>
  <sheetViews>
    <sheetView tabSelected="1" topLeftCell="F125" zoomScale="59" zoomScaleNormal="59" zoomScaleSheetLayoutView="77" workbookViewId="0">
      <selection activeCell="AW130" sqref="AW130:BA130"/>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15</v>
      </c>
      <c r="H130" s="9">
        <v>15</v>
      </c>
      <c r="I130" s="10"/>
      <c r="J130" s="11"/>
      <c r="K130" s="11"/>
      <c r="L130" s="11"/>
      <c r="M130" s="12"/>
      <c r="N130" s="16">
        <f t="shared" si="711"/>
        <v>0</v>
      </c>
      <c r="O130" s="8">
        <f t="shared" si="712"/>
        <v>18</v>
      </c>
      <c r="P130" s="13">
        <v>18</v>
      </c>
      <c r="Q130" s="134">
        <v>0</v>
      </c>
      <c r="R130" s="135">
        <v>0</v>
      </c>
      <c r="S130" s="135">
        <v>0</v>
      </c>
      <c r="T130" s="135">
        <v>0</v>
      </c>
      <c r="U130" s="136">
        <v>0</v>
      </c>
      <c r="V130" s="50">
        <f t="shared" si="713"/>
        <v>0</v>
      </c>
      <c r="W130" s="8">
        <f t="shared" si="714"/>
        <v>16</v>
      </c>
      <c r="X130" s="9">
        <v>16</v>
      </c>
      <c r="Y130" s="10"/>
      <c r="Z130" s="11"/>
      <c r="AA130" s="11"/>
      <c r="AB130" s="11"/>
      <c r="AC130" s="12"/>
      <c r="AD130" s="16">
        <f t="shared" si="715"/>
        <v>0</v>
      </c>
      <c r="AE130" s="8">
        <f t="shared" si="716"/>
        <v>19</v>
      </c>
      <c r="AF130" s="9">
        <v>19</v>
      </c>
      <c r="AG130" s="10"/>
      <c r="AH130" s="11"/>
      <c r="AI130" s="11"/>
      <c r="AJ130" s="11"/>
      <c r="AK130" s="12"/>
      <c r="AL130" s="50">
        <f t="shared" si="717"/>
        <v>0</v>
      </c>
      <c r="AM130" s="8">
        <f t="shared" si="718"/>
        <v>7</v>
      </c>
      <c r="AN130" s="9">
        <v>7</v>
      </c>
      <c r="AO130" s="134">
        <v>0</v>
      </c>
      <c r="AP130" s="135">
        <v>0</v>
      </c>
      <c r="AQ130" s="135">
        <v>0</v>
      </c>
      <c r="AR130" s="135">
        <v>0</v>
      </c>
      <c r="AS130" s="136">
        <v>0</v>
      </c>
      <c r="AT130" s="50">
        <f t="shared" si="739"/>
        <v>0</v>
      </c>
      <c r="AU130" s="8">
        <f t="shared" si="719"/>
        <v>16</v>
      </c>
      <c r="AV130" s="9">
        <v>16</v>
      </c>
      <c r="AW130" s="14"/>
      <c r="AX130" s="11"/>
      <c r="AY130" s="11"/>
      <c r="AZ130" s="11"/>
      <c r="BA130" s="12"/>
      <c r="BB130" s="16">
        <f t="shared" si="720"/>
        <v>0</v>
      </c>
      <c r="BC130" s="8">
        <f t="shared" si="721"/>
        <v>38</v>
      </c>
      <c r="BD130" s="15">
        <f t="shared" si="722"/>
        <v>38</v>
      </c>
      <c r="BE130" s="154">
        <f t="shared" si="723"/>
        <v>0</v>
      </c>
      <c r="BF130" s="154">
        <f t="shared" si="724"/>
        <v>0</v>
      </c>
      <c r="BG130" s="154">
        <f t="shared" si="725"/>
        <v>0</v>
      </c>
      <c r="BH130" s="154">
        <f t="shared" si="726"/>
        <v>0</v>
      </c>
      <c r="BI130" s="155">
        <f t="shared" si="727"/>
        <v>0</v>
      </c>
      <c r="BJ130" s="16">
        <f t="shared" si="728"/>
        <v>0</v>
      </c>
      <c r="BK130" s="8">
        <f t="shared" si="729"/>
        <v>53</v>
      </c>
      <c r="BL130" s="15">
        <f t="shared" si="730"/>
        <v>53</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15</v>
      </c>
      <c r="H138" s="30">
        <f t="shared" si="767"/>
        <v>15</v>
      </c>
      <c r="I138" s="132">
        <f t="shared" si="767"/>
        <v>0</v>
      </c>
      <c r="J138" s="132">
        <f t="shared" si="767"/>
        <v>0</v>
      </c>
      <c r="K138" s="132">
        <f t="shared" si="767"/>
        <v>0</v>
      </c>
      <c r="L138" s="132">
        <f t="shared" si="767"/>
        <v>0</v>
      </c>
      <c r="M138" s="132">
        <f t="shared" si="767"/>
        <v>0</v>
      </c>
      <c r="N138" s="30">
        <f t="shared" si="767"/>
        <v>0</v>
      </c>
      <c r="O138" s="30">
        <f t="shared" si="767"/>
        <v>18</v>
      </c>
      <c r="P138" s="30">
        <f t="shared" si="767"/>
        <v>18</v>
      </c>
      <c r="Q138" s="132">
        <f t="shared" si="767"/>
        <v>0</v>
      </c>
      <c r="R138" s="132">
        <f t="shared" si="767"/>
        <v>0</v>
      </c>
      <c r="S138" s="132">
        <f t="shared" si="767"/>
        <v>0</v>
      </c>
      <c r="T138" s="132">
        <f t="shared" si="767"/>
        <v>0</v>
      </c>
      <c r="U138" s="132">
        <f t="shared" si="767"/>
        <v>0</v>
      </c>
      <c r="V138" s="30">
        <f t="shared" si="767"/>
        <v>0</v>
      </c>
      <c r="W138" s="30">
        <f t="shared" si="767"/>
        <v>16</v>
      </c>
      <c r="X138" s="30">
        <f t="shared" si="767"/>
        <v>16</v>
      </c>
      <c r="Y138" s="132">
        <f t="shared" si="767"/>
        <v>0</v>
      </c>
      <c r="Z138" s="132">
        <f t="shared" si="767"/>
        <v>0</v>
      </c>
      <c r="AA138" s="132">
        <f t="shared" si="767"/>
        <v>0</v>
      </c>
      <c r="AB138" s="132">
        <f t="shared" si="767"/>
        <v>0</v>
      </c>
      <c r="AC138" s="132">
        <f t="shared" si="767"/>
        <v>0</v>
      </c>
      <c r="AD138" s="30">
        <f t="shared" si="767"/>
        <v>0</v>
      </c>
      <c r="AE138" s="30">
        <f t="shared" si="767"/>
        <v>19</v>
      </c>
      <c r="AF138" s="30">
        <f t="shared" si="767"/>
        <v>19</v>
      </c>
      <c r="AG138" s="132">
        <f t="shared" si="767"/>
        <v>0</v>
      </c>
      <c r="AH138" s="132">
        <f t="shared" si="767"/>
        <v>0</v>
      </c>
      <c r="AI138" s="132">
        <f t="shared" si="767"/>
        <v>0</v>
      </c>
      <c r="AJ138" s="132">
        <f t="shared" si="767"/>
        <v>0</v>
      </c>
      <c r="AK138" s="132">
        <f t="shared" si="767"/>
        <v>0</v>
      </c>
      <c r="AL138" s="30">
        <f t="shared" si="767"/>
        <v>0</v>
      </c>
      <c r="AM138" s="30">
        <f t="shared" ref="AM138:BR138" si="768">SUM(AM97:AM137)</f>
        <v>7</v>
      </c>
      <c r="AN138" s="30">
        <f t="shared" si="768"/>
        <v>7</v>
      </c>
      <c r="AO138" s="132">
        <f t="shared" si="768"/>
        <v>0</v>
      </c>
      <c r="AP138" s="132">
        <f t="shared" si="768"/>
        <v>0</v>
      </c>
      <c r="AQ138" s="132">
        <f t="shared" si="768"/>
        <v>0</v>
      </c>
      <c r="AR138" s="132">
        <f t="shared" si="768"/>
        <v>0</v>
      </c>
      <c r="AS138" s="132">
        <f t="shared" si="768"/>
        <v>0</v>
      </c>
      <c r="AT138" s="30">
        <f t="shared" si="768"/>
        <v>0</v>
      </c>
      <c r="AU138" s="30">
        <f t="shared" si="768"/>
        <v>16</v>
      </c>
      <c r="AV138" s="30">
        <f t="shared" si="768"/>
        <v>16</v>
      </c>
      <c r="AW138" s="132">
        <f t="shared" si="768"/>
        <v>0</v>
      </c>
      <c r="AX138" s="132">
        <f t="shared" si="768"/>
        <v>0</v>
      </c>
      <c r="AY138" s="132">
        <f t="shared" si="768"/>
        <v>0</v>
      </c>
      <c r="AZ138" s="132">
        <f t="shared" si="768"/>
        <v>0</v>
      </c>
      <c r="BA138" s="132">
        <f t="shared" si="768"/>
        <v>0</v>
      </c>
      <c r="BB138" s="30">
        <f t="shared" si="768"/>
        <v>0</v>
      </c>
      <c r="BC138" s="30">
        <f t="shared" si="768"/>
        <v>38</v>
      </c>
      <c r="BD138" s="30">
        <f t="shared" si="768"/>
        <v>38</v>
      </c>
      <c r="BE138" s="132">
        <f t="shared" si="768"/>
        <v>0</v>
      </c>
      <c r="BF138" s="132">
        <f t="shared" si="768"/>
        <v>0</v>
      </c>
      <c r="BG138" s="132">
        <f t="shared" si="768"/>
        <v>0</v>
      </c>
      <c r="BH138" s="132">
        <f t="shared" si="768"/>
        <v>0</v>
      </c>
      <c r="BI138" s="132">
        <f t="shared" si="768"/>
        <v>0</v>
      </c>
      <c r="BJ138" s="30">
        <f t="shared" si="768"/>
        <v>0</v>
      </c>
      <c r="BK138" s="30">
        <f t="shared" si="768"/>
        <v>53</v>
      </c>
      <c r="BL138" s="30">
        <f t="shared" si="768"/>
        <v>53</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97" t="s">
        <v>224</v>
      </c>
      <c r="B139" s="398"/>
      <c r="C139" s="170"/>
      <c r="D139" s="170"/>
      <c r="E139" s="180"/>
      <c r="F139" s="61" t="s">
        <v>33</v>
      </c>
      <c r="G139" s="62">
        <f t="shared" ref="G139:AL139" si="769">SUM(G96,G138)</f>
        <v>15</v>
      </c>
      <c r="H139" s="63">
        <f t="shared" si="769"/>
        <v>15</v>
      </c>
      <c r="I139" s="133">
        <f t="shared" si="769"/>
        <v>0</v>
      </c>
      <c r="J139" s="133">
        <f t="shared" si="769"/>
        <v>0</v>
      </c>
      <c r="K139" s="133">
        <f t="shared" si="769"/>
        <v>0</v>
      </c>
      <c r="L139" s="133">
        <f t="shared" si="769"/>
        <v>0</v>
      </c>
      <c r="M139" s="133">
        <f t="shared" si="769"/>
        <v>0</v>
      </c>
      <c r="N139" s="63">
        <f t="shared" si="769"/>
        <v>0</v>
      </c>
      <c r="O139" s="63">
        <f t="shared" si="769"/>
        <v>18</v>
      </c>
      <c r="P139" s="63">
        <f t="shared" si="769"/>
        <v>18</v>
      </c>
      <c r="Q139" s="133">
        <f t="shared" si="769"/>
        <v>0</v>
      </c>
      <c r="R139" s="133">
        <f t="shared" si="769"/>
        <v>0</v>
      </c>
      <c r="S139" s="133">
        <f t="shared" si="769"/>
        <v>0</v>
      </c>
      <c r="T139" s="133">
        <f t="shared" si="769"/>
        <v>0</v>
      </c>
      <c r="U139" s="133">
        <f t="shared" si="769"/>
        <v>0</v>
      </c>
      <c r="V139" s="63">
        <f t="shared" si="769"/>
        <v>0</v>
      </c>
      <c r="W139" s="63">
        <f t="shared" si="769"/>
        <v>16</v>
      </c>
      <c r="X139" s="63">
        <f t="shared" si="769"/>
        <v>16</v>
      </c>
      <c r="Y139" s="133">
        <f t="shared" si="769"/>
        <v>0</v>
      </c>
      <c r="Z139" s="133">
        <f t="shared" si="769"/>
        <v>0</v>
      </c>
      <c r="AA139" s="133">
        <f t="shared" si="769"/>
        <v>0</v>
      </c>
      <c r="AB139" s="133">
        <f t="shared" si="769"/>
        <v>0</v>
      </c>
      <c r="AC139" s="133">
        <f t="shared" si="769"/>
        <v>0</v>
      </c>
      <c r="AD139" s="63">
        <f t="shared" si="769"/>
        <v>0</v>
      </c>
      <c r="AE139" s="63">
        <f t="shared" si="769"/>
        <v>19</v>
      </c>
      <c r="AF139" s="63">
        <f t="shared" si="769"/>
        <v>19</v>
      </c>
      <c r="AG139" s="133">
        <f t="shared" si="769"/>
        <v>0</v>
      </c>
      <c r="AH139" s="133">
        <f t="shared" si="769"/>
        <v>0</v>
      </c>
      <c r="AI139" s="133">
        <f t="shared" si="769"/>
        <v>0</v>
      </c>
      <c r="AJ139" s="133">
        <f t="shared" si="769"/>
        <v>0</v>
      </c>
      <c r="AK139" s="133">
        <f t="shared" si="769"/>
        <v>0</v>
      </c>
      <c r="AL139" s="63">
        <f t="shared" si="769"/>
        <v>0</v>
      </c>
      <c r="AM139" s="63">
        <f t="shared" ref="AM139:BR139" si="770">SUM(AM96,AM138)</f>
        <v>7</v>
      </c>
      <c r="AN139" s="63">
        <f t="shared" si="770"/>
        <v>7</v>
      </c>
      <c r="AO139" s="133">
        <f t="shared" si="770"/>
        <v>0</v>
      </c>
      <c r="AP139" s="133">
        <f t="shared" si="770"/>
        <v>0</v>
      </c>
      <c r="AQ139" s="133">
        <f t="shared" si="770"/>
        <v>0</v>
      </c>
      <c r="AR139" s="133">
        <f t="shared" si="770"/>
        <v>0</v>
      </c>
      <c r="AS139" s="133">
        <f t="shared" si="770"/>
        <v>0</v>
      </c>
      <c r="AT139" s="63">
        <f t="shared" si="770"/>
        <v>0</v>
      </c>
      <c r="AU139" s="63">
        <f t="shared" si="770"/>
        <v>16</v>
      </c>
      <c r="AV139" s="63">
        <f t="shared" si="770"/>
        <v>16</v>
      </c>
      <c r="AW139" s="63">
        <f t="shared" si="770"/>
        <v>0</v>
      </c>
      <c r="AX139" s="63">
        <f t="shared" si="770"/>
        <v>0</v>
      </c>
      <c r="AY139" s="63">
        <f t="shared" si="770"/>
        <v>0</v>
      </c>
      <c r="AZ139" s="63">
        <f t="shared" si="770"/>
        <v>0</v>
      </c>
      <c r="BA139" s="63">
        <f t="shared" si="770"/>
        <v>0</v>
      </c>
      <c r="BB139" s="63">
        <f t="shared" si="770"/>
        <v>0</v>
      </c>
      <c r="BC139" s="63">
        <f t="shared" si="770"/>
        <v>38</v>
      </c>
      <c r="BD139" s="63">
        <f t="shared" si="770"/>
        <v>38</v>
      </c>
      <c r="BE139" s="133">
        <f t="shared" si="770"/>
        <v>0</v>
      </c>
      <c r="BF139" s="133">
        <f t="shared" si="770"/>
        <v>0</v>
      </c>
      <c r="BG139" s="133">
        <f t="shared" si="770"/>
        <v>0</v>
      </c>
      <c r="BH139" s="133">
        <f t="shared" si="770"/>
        <v>0</v>
      </c>
      <c r="BI139" s="133">
        <f t="shared" si="770"/>
        <v>0</v>
      </c>
      <c r="BJ139" s="63">
        <f t="shared" si="770"/>
        <v>0</v>
      </c>
      <c r="BK139" s="63">
        <f t="shared" si="770"/>
        <v>53</v>
      </c>
      <c r="BL139" s="63">
        <f t="shared" si="770"/>
        <v>53</v>
      </c>
      <c r="BM139" s="133">
        <f t="shared" si="770"/>
        <v>0</v>
      </c>
      <c r="BN139" s="133">
        <f t="shared" si="770"/>
        <v>0</v>
      </c>
      <c r="BO139" s="133">
        <f t="shared" si="770"/>
        <v>0</v>
      </c>
      <c r="BP139" s="133">
        <f t="shared" si="770"/>
        <v>0</v>
      </c>
      <c r="BQ139" s="133">
        <f t="shared" si="770"/>
        <v>0</v>
      </c>
      <c r="BR139" s="63">
        <f t="shared" si="770"/>
        <v>0</v>
      </c>
      <c r="BS139" s="213">
        <f t="shared" si="738"/>
        <v>0</v>
      </c>
    </row>
    <row r="140" spans="1:72" ht="30" customHeight="1" thickBot="1" x14ac:dyDescent="0.3">
      <c r="F140" s="399" t="s">
        <v>31</v>
      </c>
      <c r="G140" s="64" t="s">
        <v>22</v>
      </c>
      <c r="H140" s="427" t="s">
        <v>25</v>
      </c>
      <c r="I140" s="429">
        <v>100</v>
      </c>
      <c r="J140" s="429"/>
      <c r="K140" s="421" t="s">
        <v>26</v>
      </c>
      <c r="L140" s="419">
        <f>+H139/G139</f>
        <v>1</v>
      </c>
      <c r="M140" s="65"/>
      <c r="N140" s="66"/>
      <c r="O140" s="64" t="s">
        <v>22</v>
      </c>
      <c r="P140" s="427" t="s">
        <v>25</v>
      </c>
      <c r="Q140" s="429">
        <v>100</v>
      </c>
      <c r="R140" s="429"/>
      <c r="S140" s="421" t="s">
        <v>26</v>
      </c>
      <c r="T140" s="419">
        <f>+P139/O139</f>
        <v>1</v>
      </c>
      <c r="U140" s="65"/>
      <c r="V140" s="66"/>
      <c r="W140" s="64" t="s">
        <v>22</v>
      </c>
      <c r="X140" s="427" t="s">
        <v>25</v>
      </c>
      <c r="Y140" s="429">
        <v>100</v>
      </c>
      <c r="Z140" s="429"/>
      <c r="AA140" s="421" t="s">
        <v>26</v>
      </c>
      <c r="AB140" s="419">
        <f>+X139/W139</f>
        <v>1</v>
      </c>
      <c r="AC140" s="67"/>
      <c r="AD140" s="68"/>
      <c r="AE140" s="64" t="s">
        <v>22</v>
      </c>
      <c r="AF140" s="427" t="s">
        <v>25</v>
      </c>
      <c r="AG140" s="429">
        <v>100</v>
      </c>
      <c r="AH140" s="429"/>
      <c r="AI140" s="421" t="s">
        <v>26</v>
      </c>
      <c r="AJ140" s="419">
        <f>+AF139/AE139</f>
        <v>1</v>
      </c>
      <c r="AK140" s="67"/>
      <c r="AL140" s="68"/>
      <c r="AM140" s="64" t="s">
        <v>22</v>
      </c>
      <c r="AN140" s="427" t="s">
        <v>25</v>
      </c>
      <c r="AO140" s="429">
        <v>100</v>
      </c>
      <c r="AP140" s="429"/>
      <c r="AQ140" s="421" t="s">
        <v>26</v>
      </c>
      <c r="AR140" s="419">
        <f>+AN139/AM139</f>
        <v>1</v>
      </c>
      <c r="AS140" s="67"/>
      <c r="AT140" s="69"/>
      <c r="AU140" s="64" t="s">
        <v>22</v>
      </c>
      <c r="AV140" s="427" t="s">
        <v>25</v>
      </c>
      <c r="AW140" s="429">
        <v>100</v>
      </c>
      <c r="AX140" s="429"/>
      <c r="AY140" s="421" t="s">
        <v>26</v>
      </c>
      <c r="AZ140" s="419">
        <f>+AV139/AU139</f>
        <v>1</v>
      </c>
      <c r="BA140" s="67"/>
      <c r="BB140" s="69"/>
      <c r="BC140" s="64" t="s">
        <v>22</v>
      </c>
      <c r="BD140" s="427" t="s">
        <v>25</v>
      </c>
      <c r="BE140" s="429">
        <v>100</v>
      </c>
      <c r="BF140" s="429"/>
      <c r="BG140" s="421" t="s">
        <v>26</v>
      </c>
      <c r="BH140" s="419">
        <f>+BD139/BC139</f>
        <v>1</v>
      </c>
      <c r="BI140" s="67"/>
      <c r="BJ140" s="69"/>
      <c r="BK140" s="64" t="s">
        <v>22</v>
      </c>
      <c r="BL140" s="427" t="s">
        <v>25</v>
      </c>
      <c r="BM140" s="429">
        <v>100</v>
      </c>
      <c r="BN140" s="429"/>
      <c r="BO140" s="421" t="s">
        <v>26</v>
      </c>
      <c r="BP140" s="419">
        <f>+BL139/BK139</f>
        <v>1</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v>
      </c>
      <c r="M142" s="76"/>
      <c r="N142" s="77"/>
      <c r="O142" s="75" t="s">
        <v>27</v>
      </c>
      <c r="P142" s="431" t="s">
        <v>25</v>
      </c>
      <c r="Q142" s="429">
        <v>100</v>
      </c>
      <c r="R142" s="429"/>
      <c r="S142" s="421" t="s">
        <v>26</v>
      </c>
      <c r="T142" s="433">
        <f>+V139/O139</f>
        <v>0</v>
      </c>
      <c r="U142" s="76"/>
      <c r="V142" s="77"/>
      <c r="W142" s="75" t="s">
        <v>27</v>
      </c>
      <c r="X142" s="431" t="s">
        <v>25</v>
      </c>
      <c r="Y142" s="429">
        <v>100</v>
      </c>
      <c r="Z142" s="429"/>
      <c r="AA142" s="421" t="s">
        <v>26</v>
      </c>
      <c r="AB142" s="419">
        <f>+AD139/W139</f>
        <v>0</v>
      </c>
      <c r="AC142" s="76"/>
      <c r="AD142" s="77"/>
      <c r="AE142" s="75" t="s">
        <v>27</v>
      </c>
      <c r="AF142" s="431" t="s">
        <v>25</v>
      </c>
      <c r="AG142" s="429">
        <v>100</v>
      </c>
      <c r="AH142" s="429"/>
      <c r="AI142" s="421" t="s">
        <v>26</v>
      </c>
      <c r="AJ142" s="419">
        <f>+AL139/AE139</f>
        <v>0</v>
      </c>
      <c r="AK142" s="76"/>
      <c r="AL142" s="77"/>
      <c r="AM142" s="75" t="s">
        <v>27</v>
      </c>
      <c r="AN142" s="431" t="s">
        <v>25</v>
      </c>
      <c r="AO142" s="429">
        <v>100</v>
      </c>
      <c r="AP142" s="429"/>
      <c r="AQ142" s="421" t="s">
        <v>26</v>
      </c>
      <c r="AR142" s="419">
        <f>+AT139/AM139</f>
        <v>0</v>
      </c>
      <c r="AS142" s="76"/>
      <c r="AT142" s="77"/>
      <c r="AU142" s="75" t="s">
        <v>27</v>
      </c>
      <c r="AV142" s="431" t="s">
        <v>25</v>
      </c>
      <c r="AW142" s="429">
        <v>100</v>
      </c>
      <c r="AX142" s="429"/>
      <c r="AY142" s="421" t="s">
        <v>26</v>
      </c>
      <c r="AZ142" s="419">
        <f>+BB139/AU139</f>
        <v>0</v>
      </c>
      <c r="BA142" s="76"/>
      <c r="BB142" s="77"/>
      <c r="BC142" s="75" t="s">
        <v>27</v>
      </c>
      <c r="BD142" s="431" t="s">
        <v>25</v>
      </c>
      <c r="BE142" s="429">
        <v>100</v>
      </c>
      <c r="BF142" s="429"/>
      <c r="BG142" s="421" t="s">
        <v>26</v>
      </c>
      <c r="BH142" s="419">
        <f>+BJ139/BC139</f>
        <v>0</v>
      </c>
      <c r="BI142" s="76"/>
      <c r="BJ142" s="77"/>
      <c r="BK142" s="75" t="s">
        <v>27</v>
      </c>
      <c r="BL142" s="431" t="s">
        <v>25</v>
      </c>
      <c r="BM142" s="429">
        <v>100</v>
      </c>
      <c r="BN142" s="429"/>
      <c r="BO142" s="421" t="s">
        <v>26</v>
      </c>
      <c r="BP142" s="419">
        <f>+BR139/BK139</f>
        <v>0</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t="s">
        <v>226</v>
      </c>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t="s">
        <v>227</v>
      </c>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ataValidation operator="greaterThanOrEqual" allowBlank="1" showInputMessage="1" showErrorMessage="1" sqref="M97:M137 M15:M24 M56:M63 M71:M72 M74:M79 M81:M85 M93:M94 M32:M37 M65:M69 M26:M30 M39:M42 M44:M47 M49:M54 M87:M91"/>
    <dataValidation type="whole" operator="greaterThanOrEqual" allowBlank="1" showInputMessage="1" showErrorMessage="1" sqref="G139:BQ139">
      <formula1>H139</formula1>
    </dataValidation>
    <dataValidation type="whole" operator="greaterThanOrEqual" allowBlank="1" showInputMessage="1" showErrorMessage="1" sqref="BR139">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ISALAP</cp:lastModifiedBy>
  <cp:lastPrinted>2020-10-12T16:52:43Z</cp:lastPrinted>
  <dcterms:created xsi:type="dcterms:W3CDTF">2013-01-25T22:21:15Z</dcterms:created>
  <dcterms:modified xsi:type="dcterms:W3CDTF">2024-07-17T08:46:32Z</dcterms:modified>
</cp:coreProperties>
</file>