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35A368DC-14CF-45C2-BA40-67A3E4D884AD}" xr6:coauthVersionLast="47" xr6:coauthVersionMax="47" xr10:uidLastSave="{00000000-0000-0000-0000-000000000000}"/>
  <bookViews>
    <workbookView xWindow="135" yWindow="240" windowWidth="14355" windowHeight="1512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M25" i="6"/>
  <c r="AM19" i="6"/>
  <c r="AI70" i="6"/>
  <c r="S64" i="6"/>
  <c r="L55" i="6"/>
  <c r="AS55" i="6"/>
  <c r="AI43" i="6"/>
  <c r="AA38" i="6"/>
  <c r="AJ31" i="6"/>
  <c r="Z25" i="6"/>
  <c r="U17" i="7"/>
  <c r="N30" i="6"/>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G54" i="6"/>
  <c r="N54" i="6"/>
  <c r="BJ54" i="6" s="1"/>
  <c r="O54" i="6"/>
  <c r="V54" i="6"/>
  <c r="W54" i="6"/>
  <c r="AD54" i="6"/>
  <c r="AE54" i="6"/>
  <c r="AL54" i="6"/>
  <c r="AM54" i="6"/>
  <c r="AT54" i="6"/>
  <c r="AU54" i="6"/>
  <c r="BB54" i="6"/>
  <c r="BC54" i="6"/>
  <c r="BD54" i="6"/>
  <c r="BE54" i="6"/>
  <c r="BF54" i="6"/>
  <c r="BG54" i="6"/>
  <c r="BH54" i="6"/>
  <c r="BI54" i="6"/>
  <c r="BK54" i="6"/>
  <c r="BL54" i="6"/>
  <c r="BM54" i="6"/>
  <c r="BN54" i="6"/>
  <c r="BO54" i="6"/>
  <c r="BP54" i="6"/>
  <c r="BQ54" i="6"/>
  <c r="BR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I96" i="6" s="1"/>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L43" i="6"/>
  <c r="M43" i="6"/>
  <c r="P43" i="6"/>
  <c r="Q43" i="6"/>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E43" i="6"/>
  <c r="BF43" i="6"/>
  <c r="BG43" i="6"/>
  <c r="BH43" i="6"/>
  <c r="BI43" i="6"/>
  <c r="BL43" i="6"/>
  <c r="BM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U137" i="7" s="1"/>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V137" i="7" s="1"/>
  <c r="U96" i="7"/>
  <c r="T96" i="7"/>
  <c r="R96" i="7"/>
  <c r="N96" i="7"/>
  <c r="N137" i="7" s="1"/>
  <c r="J96" i="7"/>
  <c r="J137" i="7" s="1"/>
  <c r="S95" i="7"/>
  <c r="Q94" i="7"/>
  <c r="P94" i="7"/>
  <c r="R94" i="7" s="1"/>
  <c r="O94" i="7"/>
  <c r="M94" i="7"/>
  <c r="L94" i="7"/>
  <c r="N94" i="7" s="1"/>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N85" i="7" s="1"/>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R79" i="7" s="1"/>
  <c r="O79" i="7"/>
  <c r="M79" i="7"/>
  <c r="L79" i="7"/>
  <c r="N79" i="7" s="1"/>
  <c r="K79" i="7"/>
  <c r="I79" i="7"/>
  <c r="V79" i="7" s="1"/>
  <c r="H79" i="7"/>
  <c r="U79" i="7" s="1"/>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W74" i="7" s="1"/>
  <c r="V73" i="7"/>
  <c r="U73" i="7"/>
  <c r="T73" i="7"/>
  <c r="R73" i="7"/>
  <c r="W73" i="7" s="1"/>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J69" i="7" s="1"/>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N47" i="7" s="1"/>
  <c r="K47" i="7"/>
  <c r="J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N42" i="7" s="1"/>
  <c r="L42" i="7"/>
  <c r="K42" i="7"/>
  <c r="I42" i="7"/>
  <c r="H42" i="7"/>
  <c r="U42" i="7" s="1"/>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W31" i="7" s="1"/>
  <c r="Q30" i="7"/>
  <c r="P30" i="7"/>
  <c r="R30" i="7" s="1"/>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BK88" i="6" l="1"/>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91" i="7" s="1"/>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BJ63" i="6" l="1"/>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BM48" i="6" s="1"/>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J73" i="6"/>
  <c r="K73" i="6"/>
  <c r="L73" i="6"/>
  <c r="M73" i="6"/>
  <c r="P73" i="6"/>
  <c r="Q73" i="6"/>
  <c r="R73" i="6"/>
  <c r="S73" i="6"/>
  <c r="T73" i="6"/>
  <c r="U73" i="6"/>
  <c r="X73" i="6"/>
  <c r="Y73" i="6"/>
  <c r="Z73" i="6"/>
  <c r="AA73" i="6"/>
  <c r="AC73" i="6"/>
  <c r="AF73" i="6"/>
  <c r="AG73" i="6"/>
  <c r="AH73" i="6"/>
  <c r="AI73" i="6"/>
  <c r="AJ73" i="6"/>
  <c r="AK73" i="6"/>
  <c r="AN73" i="6"/>
  <c r="AO73" i="6"/>
  <c r="BE73" i="6" s="1"/>
  <c r="AP73" i="6"/>
  <c r="BF73" i="6" s="1"/>
  <c r="AQ73" i="6"/>
  <c r="AR73" i="6"/>
  <c r="AS73" i="6"/>
  <c r="AV73" i="6"/>
  <c r="BL73" i="6" s="1"/>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G48" i="6" l="1"/>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138" i="6" l="1"/>
  <c r="BS70" i="6"/>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<sst xmlns="http://schemas.openxmlformats.org/spreadsheetml/2006/main" count="1503" uniqueCount="228">
  <si>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</si>
  <si>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</si>
  <si>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</si>
  <si>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</si>
  <si>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</si>
  <si>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</si>
  <si>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</si>
  <si>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</si>
  <si>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</si>
  <si>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</si>
  <si>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</si>
  <si>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</si>
  <si>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</si>
  <si>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</si>
  <si>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</si>
  <si>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</si>
  <si>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</si>
  <si>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</si>
  <si>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</si>
  <si>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</si>
  <si>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</si>
  <si>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</si>
  <si>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</si>
  <si>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</si>
  <si>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</si>
  <si>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</si>
  <si>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</si>
  <si>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</si>
  <si>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</si>
  <si>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</si>
  <si>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</si>
  <si>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</si>
  <si>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</si>
  <si>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</si>
  <si>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</si>
  <si>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</si>
  <si>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</si>
  <si>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</si>
  <si>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</si>
  <si>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</si>
  <si>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</si>
  <si>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</si>
  <si>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</si>
  <si>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</si>
  <si>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</si>
  <si>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</si>
  <si>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</si>
  <si>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</si>
  <si>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</si>
  <si>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</si>
  <si>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</si>
  <si>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</si>
  <si>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</si>
  <si>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</si>
  <si>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</si>
  <si>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</si>
  <si>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</si>
  <si>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</si>
  <si>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</si>
  <si>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</si>
  <si>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</si>
  <si>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</si>
  <si>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</si>
  <si>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</si>
  <si>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</si>
  <si>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</si>
  <si>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</si>
  <si>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</si>
  <si>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</si>
  <si>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</si>
  <si>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</si>
  <si>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</si>
  <si>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</si>
  <si>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</si>
  <si>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</si>
  <si>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</si>
  <si>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</si>
  <si>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</si>
  <si>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</si>
  <si>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</si>
  <si>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</si>
  <si>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</si>
  <si>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</si>
  <si>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</si>
  <si>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</si>
  <si>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</si>
  <si>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</si>
  <si>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</si>
  <si>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</si>
  <si>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</si>
  <si>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</si>
  <si>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</si>
  <si>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</si>
  <si>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</si>
  <si>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</si>
  <si>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</si>
  <si>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</si>
  <si>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</si>
  <si>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</si>
  <si>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</si>
  <si>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</si>
  <si>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</si>
  <si>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</si>
  <si>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</si>
  <si>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</si>
  <si>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</si>
  <si>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</si>
  <si>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</si>
  <si>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</si>
  <si>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</si>
  <si>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</si>
  <si>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</si>
  <si>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</si>
  <si>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</si>
  <si>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</si>
  <si>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</si>
  <si>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</si>
  <si>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</si>
  <si>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</si>
  <si>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</si>
  <si>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</si>
  <si>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</si>
  <si>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</si>
  <si>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</si>
  <si>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</si>
  <si>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</si>
  <si>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</si>
  <si>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</si>
  <si>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</si>
  <si>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</si>
  <si>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</si>
  <si>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</si>
  <si>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</si>
  <si>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</si>
  <si>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</si>
  <si>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</si>
  <si>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</si>
  <si>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</si>
  <si>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</si>
  <si>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</si>
  <si>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</si>
  <si>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</si>
  <si>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</si>
  <si>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</si>
  <si>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</si>
  <si>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</si>
  <si>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</si>
  <si>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</si>
  <si>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</si>
  <si>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</si>
  <si>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</si>
  <si>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</si>
  <si>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</si>
  <si>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</si>
  <si>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</si>
  <si>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</si>
  <si>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</si>
  <si>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</si>
  <si>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</si>
  <si>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</si>
  <si>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</si>
  <si>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</si>
  <si>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</si>
  <si>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</si>
  <si>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</si>
  <si>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</si>
  <si>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</si>
  <si>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</si>
  <si>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</si>
  <si>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</si>
  <si>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</si>
  <si>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</si>
  <si>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</si>
  <si>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</si>
  <si>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</si>
  <si>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</si>
  <si>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</si>
  <si>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</si>
  <si>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</si>
  <si>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</si>
  <si>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</si>
  <si>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</si>
  <si>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</si>
  <si>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</si>
  <si>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</si>
  <si>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</si>
  <si>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</si>
  <si>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</si>
  <si>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</si>
  <si>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</si>
  <si>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</si>
  <si>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</si>
  <si>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</si>
  <si>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</si>
  <si>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</si>
  <si>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</si>
  <si>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</si>
  <si>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</si>
  <si>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</si>
  <si>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</si>
  <si>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</si>
  <si>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</si>
  <si>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</si>
  <si>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</si>
  <si>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</si>
  <si>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</si>
  <si>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</si>
  <si>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</si>
  <si>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</si>
  <si>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</si>
  <si>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</si>
  <si>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</si>
  <si>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</si>
  <si>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</si>
  <si>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</si>
  <si>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</si>
  <si>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</si>
  <si>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</si>
  <si>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</si>
  <si>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</si>
  <si>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</si>
  <si>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</si>
  <si>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</si>
  <si>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</si>
  <si>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</si>
  <si>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</si>
  <si>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 xml:space="preserve">ING. HELIO LUNA SANTANA </t>
  </si>
  <si>
    <t>FECHA DE CORTE: 5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</si>
</sst>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4239FC83-E757-491A-BED8-47072189AB5D}"/>
    <cellStyle name="Normal_Hoja2" xfId="4" xr:uid="{00000000-0005-0000-0000-000004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9AC1-F849-4019-A128-5BE505BE29E6}">
  <dimension ref="A3:W151"/>
  <sheetViews>
    <sheetView tabSelected="1" topLeftCell="D10" zoomScale="70" zoomScaleNormal="70" zoomScaleSheetLayoutView="68" workbookViewId="0">
      <pane ySplit="2040" topLeftCell="A132" activePane="bottomLeft"/>
      <selection activeCell="C8" sqref="C8:D8"/>
      <selection pane="bottomLeft" activeCell="A139" sqref="A139"/>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v>1</v>
      </c>
      <c r="H132" s="256">
        <v>3</v>
      </c>
      <c r="I132" s="256">
        <v>6</v>
      </c>
      <c r="J132" s="245">
        <f>SUM(H132:I132)</f>
        <v>9</v>
      </c>
      <c r="K132" s="255">
        <v>1</v>
      </c>
      <c r="L132" s="256">
        <v>2</v>
      </c>
      <c r="M132" s="256">
        <v>5</v>
      </c>
      <c r="N132" s="245">
        <f t="shared" si="13"/>
        <v>7</v>
      </c>
      <c r="O132" s="257">
        <v>1</v>
      </c>
      <c r="P132" s="256">
        <v>1</v>
      </c>
      <c r="Q132" s="256">
        <v>3</v>
      </c>
      <c r="R132" s="245">
        <f t="shared" si="14"/>
        <v>4</v>
      </c>
      <c r="S132" s="247"/>
      <c r="T132" s="258">
        <f t="shared" si="15"/>
        <v>3</v>
      </c>
      <c r="U132" s="259">
        <f t="shared" si="15"/>
        <v>6</v>
      </c>
      <c r="V132" s="259">
        <f t="shared" si="15"/>
        <v>14</v>
      </c>
      <c r="W132" s="245">
        <f>J132+N132+R132</f>
        <v>20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3</v>
      </c>
      <c r="I137" s="354">
        <f t="shared" ref="I137:W137" si="17">SUM(I96:I136)</f>
        <v>6</v>
      </c>
      <c r="J137" s="355">
        <f>SUM(J96:J136)</f>
        <v>9</v>
      </c>
      <c r="K137" s="353">
        <f t="shared" si="17"/>
        <v>1</v>
      </c>
      <c r="L137" s="354">
        <f t="shared" si="17"/>
        <v>2</v>
      </c>
      <c r="M137" s="354">
        <f t="shared" si="17"/>
        <v>5</v>
      </c>
      <c r="N137" s="356">
        <f t="shared" si="17"/>
        <v>7</v>
      </c>
      <c r="O137" s="353">
        <f t="shared" si="17"/>
        <v>1</v>
      </c>
      <c r="P137" s="354">
        <f t="shared" si="17"/>
        <v>1</v>
      </c>
      <c r="Q137" s="354">
        <f>SUM(Q96:Q136)</f>
        <v>3</v>
      </c>
      <c r="R137" s="356">
        <f t="shared" si="17"/>
        <v>4</v>
      </c>
      <c r="S137" s="247">
        <f t="shared" si="17"/>
        <v>0</v>
      </c>
      <c r="T137" s="353">
        <f t="shared" si="17"/>
        <v>3</v>
      </c>
      <c r="U137" s="354">
        <f>SUM(U96:U136)</f>
        <v>6</v>
      </c>
      <c r="V137" s="354">
        <f t="shared" si="17"/>
        <v>14</v>
      </c>
      <c r="W137" s="356">
        <f t="shared" si="17"/>
        <v>20</v>
      </c>
    </row>
    <row r="138" spans="1:23" ht="19.5" customHeight="1" thickTop="1" thickBot="1" x14ac:dyDescent="0.3">
      <c r="A138" s="387" t="s">
        <v>227</v>
      </c>
      <c r="B138" s="388"/>
      <c r="C138" s="357"/>
      <c r="D138" s="379" t="s">
        <v>17</v>
      </c>
      <c r="E138" s="380"/>
      <c r="F138" s="358"/>
      <c r="G138" s="359">
        <f t="shared" ref="G138:R138" si="18">SUM(G24,G30,G37,G42,G47,G54,G63,G69,G72,G79,G85,G91,G94,G96:G136)</f>
        <v>1</v>
      </c>
      <c r="H138" s="359">
        <f t="shared" si="18"/>
        <v>3</v>
      </c>
      <c r="I138" s="359">
        <f t="shared" si="18"/>
        <v>6</v>
      </c>
      <c r="J138" s="359">
        <f t="shared" si="18"/>
        <v>9</v>
      </c>
      <c r="K138" s="359">
        <f t="shared" si="18"/>
        <v>1</v>
      </c>
      <c r="L138" s="359">
        <f t="shared" si="18"/>
        <v>2</v>
      </c>
      <c r="M138" s="359">
        <f t="shared" si="18"/>
        <v>5</v>
      </c>
      <c r="N138" s="359">
        <f t="shared" si="18"/>
        <v>7</v>
      </c>
      <c r="O138" s="359">
        <f t="shared" si="18"/>
        <v>1</v>
      </c>
      <c r="P138" s="359">
        <f t="shared" si="18"/>
        <v>1</v>
      </c>
      <c r="Q138" s="359">
        <f t="shared" si="18"/>
        <v>3</v>
      </c>
      <c r="R138" s="359">
        <f t="shared" si="18"/>
        <v>4</v>
      </c>
      <c r="S138" s="359"/>
      <c r="T138" s="359">
        <f>SUM(T24,T30,T37,T42,T47,T54,T63,T69,T72,T79,T85,T91,T94,T96:T136)</f>
        <v>3</v>
      </c>
      <c r="U138" s="359">
        <f>SUM(U24,U30,U37,U42,U47,U54,U63,U69,U72,U79,U85,U91,U94,U96:U136)</f>
        <v>6</v>
      </c>
      <c r="V138" s="359">
        <f>SUM(V24,V30,V37,V42,V47,V54,V63,V69,V72,V79,V85,V91,V94,V96:V136)</f>
        <v>14</v>
      </c>
      <c r="W138" s="359">
        <f>SUM(W24,W30,W37,W42,W47,W54,W63,W69,W72,W79,W85,W91,W94,W96:W136)</f>
        <v>20</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226</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329AA0A1-D4EB-48A3-93EC-A59AF72C89A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3:BT156"/>
  <sheetViews>
    <sheetView topLeftCell="Z7" zoomScale="80" zoomScaleNormal="80" zoomScaleSheetLayoutView="77" workbookViewId="0">
      <pane ySplit="2850" topLeftCell="A133" activePane="bottomLeft"/>
      <selection activeCell="AD97" sqref="AD97:AD137"/>
      <selection pane="bottomLeft" activeCell="V133" sqref="V133"/>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3</v>
      </c>
      <c r="H133" s="9"/>
      <c r="I133" s="10">
        <v>1</v>
      </c>
      <c r="J133" s="11"/>
      <c r="K133" s="11"/>
      <c r="L133" s="11"/>
      <c r="M133" s="12">
        <v>2</v>
      </c>
      <c r="N133" s="16">
        <f t="shared" si="740"/>
        <v>3</v>
      </c>
      <c r="O133" s="8">
        <f t="shared" si="741"/>
        <v>6</v>
      </c>
      <c r="P133" s="13">
        <v>5</v>
      </c>
      <c r="Q133" s="134">
        <v>0</v>
      </c>
      <c r="R133" s="135">
        <v>1</v>
      </c>
      <c r="S133" s="135">
        <v>0</v>
      </c>
      <c r="T133" s="135">
        <v>0</v>
      </c>
      <c r="U133" s="136">
        <v>0</v>
      </c>
      <c r="V133" s="50">
        <f t="shared" si="742"/>
        <v>1</v>
      </c>
      <c r="W133" s="8">
        <f t="shared" si="743"/>
        <v>2</v>
      </c>
      <c r="X133" s="9">
        <v>2</v>
      </c>
      <c r="Y133" s="10"/>
      <c r="Z133" s="11"/>
      <c r="AA133" s="11"/>
      <c r="AB133" s="11"/>
      <c r="AC133" s="12"/>
      <c r="AD133" s="16">
        <f t="shared" si="744"/>
        <v>0</v>
      </c>
      <c r="AE133" s="8">
        <f t="shared" si="745"/>
        <v>5</v>
      </c>
      <c r="AF133" s="9">
        <v>4</v>
      </c>
      <c r="AG133" s="10"/>
      <c r="AH133" s="11"/>
      <c r="AI133" s="11"/>
      <c r="AJ133" s="11">
        <v>1</v>
      </c>
      <c r="AK133" s="12"/>
      <c r="AL133" s="50">
        <f t="shared" si="746"/>
        <v>1</v>
      </c>
      <c r="AM133" s="8">
        <f t="shared" si="747"/>
        <v>1</v>
      </c>
      <c r="AN133" s="9">
        <v>1</v>
      </c>
      <c r="AO133" s="134">
        <v>0</v>
      </c>
      <c r="AP133" s="135">
        <v>0</v>
      </c>
      <c r="AQ133" s="135">
        <v>0</v>
      </c>
      <c r="AR133" s="135">
        <v>0</v>
      </c>
      <c r="AS133" s="136">
        <v>0</v>
      </c>
      <c r="AT133" s="50">
        <f t="shared" si="739"/>
        <v>0</v>
      </c>
      <c r="AU133" s="8">
        <f t="shared" si="748"/>
        <v>3</v>
      </c>
      <c r="AV133" s="9">
        <v>3</v>
      </c>
      <c r="AW133" s="14"/>
      <c r="AX133" s="11"/>
      <c r="AY133" s="11"/>
      <c r="AZ133" s="11"/>
      <c r="BA133" s="12"/>
      <c r="BB133" s="16">
        <f t="shared" si="749"/>
        <v>0</v>
      </c>
      <c r="BC133" s="8">
        <f t="shared" si="750"/>
        <v>6</v>
      </c>
      <c r="BD133" s="15">
        <f t="shared" si="751"/>
        <v>3</v>
      </c>
      <c r="BE133" s="154">
        <f t="shared" si="752"/>
        <v>1</v>
      </c>
      <c r="BF133" s="154">
        <f t="shared" si="753"/>
        <v>0</v>
      </c>
      <c r="BG133" s="154">
        <f t="shared" si="754"/>
        <v>0</v>
      </c>
      <c r="BH133" s="154">
        <f t="shared" si="755"/>
        <v>0</v>
      </c>
      <c r="BI133" s="155">
        <f t="shared" si="756"/>
        <v>2</v>
      </c>
      <c r="BJ133" s="16">
        <f t="shared" si="757"/>
        <v>3</v>
      </c>
      <c r="BK133" s="8">
        <f t="shared" si="758"/>
        <v>14</v>
      </c>
      <c r="BL133" s="15">
        <f t="shared" si="759"/>
        <v>12</v>
      </c>
      <c r="BM133" s="154">
        <f t="shared" si="760"/>
        <v>0</v>
      </c>
      <c r="BN133" s="154">
        <f t="shared" si="761"/>
        <v>1</v>
      </c>
      <c r="BO133" s="154">
        <f t="shared" si="762"/>
        <v>0</v>
      </c>
      <c r="BP133" s="154">
        <f t="shared" si="763"/>
        <v>1</v>
      </c>
      <c r="BQ133" s="155">
        <f t="shared" si="764"/>
        <v>0</v>
      </c>
      <c r="BR133" s="16">
        <f t="shared" si="765"/>
        <v>2</v>
      </c>
      <c r="BS133" s="213">
        <f t="shared" si="738"/>
        <v>5</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3</v>
      </c>
      <c r="H138" s="30">
        <f t="shared" si="767"/>
        <v>0</v>
      </c>
      <c r="I138" s="132">
        <f t="shared" si="767"/>
        <v>1</v>
      </c>
      <c r="J138" s="132">
        <f t="shared" si="767"/>
        <v>0</v>
      </c>
      <c r="K138" s="132">
        <f t="shared" si="767"/>
        <v>0</v>
      </c>
      <c r="L138" s="132">
        <f t="shared" si="767"/>
        <v>0</v>
      </c>
      <c r="M138" s="132">
        <f t="shared" si="767"/>
        <v>2</v>
      </c>
      <c r="N138" s="30">
        <f t="shared" si="767"/>
        <v>3</v>
      </c>
      <c r="O138" s="30">
        <f t="shared" si="767"/>
        <v>6</v>
      </c>
      <c r="P138" s="30">
        <f t="shared" si="767"/>
        <v>5</v>
      </c>
      <c r="Q138" s="132">
        <f t="shared" si="767"/>
        <v>0</v>
      </c>
      <c r="R138" s="132">
        <f t="shared" si="767"/>
        <v>1</v>
      </c>
      <c r="S138" s="132">
        <f t="shared" si="767"/>
        <v>0</v>
      </c>
      <c r="T138" s="132">
        <f t="shared" si="767"/>
        <v>0</v>
      </c>
      <c r="U138" s="132">
        <f t="shared" si="767"/>
        <v>0</v>
      </c>
      <c r="V138" s="30">
        <f t="shared" si="767"/>
        <v>1</v>
      </c>
      <c r="W138" s="30">
        <f t="shared" si="767"/>
        <v>2</v>
      </c>
      <c r="X138" s="30">
        <f t="shared" si="767"/>
        <v>2</v>
      </c>
      <c r="Y138" s="132">
        <f t="shared" si="767"/>
        <v>0</v>
      </c>
      <c r="Z138" s="132">
        <f t="shared" si="767"/>
        <v>0</v>
      </c>
      <c r="AA138" s="132">
        <f t="shared" si="767"/>
        <v>0</v>
      </c>
      <c r="AB138" s="132">
        <f t="shared" si="767"/>
        <v>0</v>
      </c>
      <c r="AC138" s="132">
        <f t="shared" si="767"/>
        <v>0</v>
      </c>
      <c r="AD138" s="30">
        <f t="shared" si="767"/>
        <v>0</v>
      </c>
      <c r="AE138" s="30">
        <f t="shared" si="767"/>
        <v>5</v>
      </c>
      <c r="AF138" s="30">
        <f t="shared" si="767"/>
        <v>4</v>
      </c>
      <c r="AG138" s="132">
        <f t="shared" si="767"/>
        <v>0</v>
      </c>
      <c r="AH138" s="132">
        <f t="shared" si="767"/>
        <v>0</v>
      </c>
      <c r="AI138" s="132">
        <f t="shared" si="767"/>
        <v>0</v>
      </c>
      <c r="AJ138" s="132">
        <f t="shared" si="767"/>
        <v>1</v>
      </c>
      <c r="AK138" s="132">
        <f t="shared" si="767"/>
        <v>0</v>
      </c>
      <c r="AL138" s="30">
        <f t="shared" si="767"/>
        <v>1</v>
      </c>
      <c r="AM138" s="30">
        <f t="shared" ref="AM138:BR138" si="768">SUM(AM97:AM137)</f>
        <v>1</v>
      </c>
      <c r="AN138" s="30">
        <f t="shared" si="768"/>
        <v>1</v>
      </c>
      <c r="AO138" s="132">
        <f t="shared" si="768"/>
        <v>0</v>
      </c>
      <c r="AP138" s="132">
        <f t="shared" si="768"/>
        <v>0</v>
      </c>
      <c r="AQ138" s="132">
        <f t="shared" si="768"/>
        <v>0</v>
      </c>
      <c r="AR138" s="132">
        <f t="shared" si="768"/>
        <v>0</v>
      </c>
      <c r="AS138" s="132">
        <f t="shared" si="768"/>
        <v>0</v>
      </c>
      <c r="AT138" s="30">
        <f t="shared" si="768"/>
        <v>0</v>
      </c>
      <c r="AU138" s="30">
        <f t="shared" si="768"/>
        <v>3</v>
      </c>
      <c r="AV138" s="30">
        <f t="shared" si="768"/>
        <v>3</v>
      </c>
      <c r="AW138" s="132">
        <f t="shared" si="768"/>
        <v>0</v>
      </c>
      <c r="AX138" s="132">
        <f t="shared" si="768"/>
        <v>0</v>
      </c>
      <c r="AY138" s="132">
        <f t="shared" si="768"/>
        <v>0</v>
      </c>
      <c r="AZ138" s="132">
        <f t="shared" si="768"/>
        <v>0</v>
      </c>
      <c r="BA138" s="132">
        <f t="shared" si="768"/>
        <v>0</v>
      </c>
      <c r="BB138" s="30">
        <f t="shared" si="768"/>
        <v>0</v>
      </c>
      <c r="BC138" s="30">
        <f t="shared" si="768"/>
        <v>6</v>
      </c>
      <c r="BD138" s="30">
        <f t="shared" si="768"/>
        <v>3</v>
      </c>
      <c r="BE138" s="132">
        <f t="shared" si="768"/>
        <v>1</v>
      </c>
      <c r="BF138" s="132">
        <f t="shared" si="768"/>
        <v>0</v>
      </c>
      <c r="BG138" s="132">
        <f t="shared" si="768"/>
        <v>0</v>
      </c>
      <c r="BH138" s="132">
        <f t="shared" si="768"/>
        <v>0</v>
      </c>
      <c r="BI138" s="132">
        <f t="shared" si="768"/>
        <v>2</v>
      </c>
      <c r="BJ138" s="30">
        <f t="shared" si="768"/>
        <v>3</v>
      </c>
      <c r="BK138" s="30">
        <f t="shared" si="768"/>
        <v>14</v>
      </c>
      <c r="BL138" s="30">
        <f t="shared" si="768"/>
        <v>12</v>
      </c>
      <c r="BM138" s="132">
        <f t="shared" si="768"/>
        <v>0</v>
      </c>
      <c r="BN138" s="132">
        <f t="shared" si="768"/>
        <v>1</v>
      </c>
      <c r="BO138" s="132">
        <f t="shared" si="768"/>
        <v>0</v>
      </c>
      <c r="BP138" s="132">
        <f t="shared" si="768"/>
        <v>1</v>
      </c>
      <c r="BQ138" s="132">
        <f t="shared" si="768"/>
        <v>0</v>
      </c>
      <c r="BR138" s="30">
        <f t="shared" si="768"/>
        <v>2</v>
      </c>
      <c r="BS138" s="213">
        <f t="shared" si="738"/>
        <v>5</v>
      </c>
    </row>
    <row r="139" spans="1:72" ht="30" customHeight="1" thickTop="1" thickBot="1" x14ac:dyDescent="0.3">
      <c r="A139" s="387" t="s">
        <v>224</v>
      </c>
      <c r="B139" s="388"/>
      <c r="C139" s="170"/>
      <c r="D139" s="170"/>
      <c r="E139" s="180"/>
      <c r="F139" s="61" t="s">
        <v>33</v>
      </c>
      <c r="G139" s="62">
        <f t="shared" ref="G139:AL139" si="769">SUM(G96,G138)</f>
        <v>3</v>
      </c>
      <c r="H139" s="63">
        <f t="shared" si="769"/>
        <v>0</v>
      </c>
      <c r="I139" s="133">
        <f t="shared" si="769"/>
        <v>1</v>
      </c>
      <c r="J139" s="133">
        <f t="shared" si="769"/>
        <v>0</v>
      </c>
      <c r="K139" s="133">
        <f t="shared" si="769"/>
        <v>0</v>
      </c>
      <c r="L139" s="133">
        <f t="shared" si="769"/>
        <v>0</v>
      </c>
      <c r="M139" s="133">
        <f t="shared" si="769"/>
        <v>2</v>
      </c>
      <c r="N139" s="63">
        <f t="shared" si="769"/>
        <v>3</v>
      </c>
      <c r="O139" s="63">
        <f t="shared" si="769"/>
        <v>6</v>
      </c>
      <c r="P139" s="63">
        <f t="shared" si="769"/>
        <v>5</v>
      </c>
      <c r="Q139" s="133">
        <f t="shared" si="769"/>
        <v>0</v>
      </c>
      <c r="R139" s="133">
        <f t="shared" si="769"/>
        <v>1</v>
      </c>
      <c r="S139" s="133">
        <f t="shared" si="769"/>
        <v>0</v>
      </c>
      <c r="T139" s="133">
        <f t="shared" si="769"/>
        <v>0</v>
      </c>
      <c r="U139" s="133">
        <f t="shared" si="769"/>
        <v>0</v>
      </c>
      <c r="V139" s="63">
        <f t="shared" si="769"/>
        <v>1</v>
      </c>
      <c r="W139" s="63">
        <f t="shared" si="769"/>
        <v>2</v>
      </c>
      <c r="X139" s="63">
        <f t="shared" si="769"/>
        <v>2</v>
      </c>
      <c r="Y139" s="133">
        <f t="shared" si="769"/>
        <v>0</v>
      </c>
      <c r="Z139" s="133">
        <f t="shared" si="769"/>
        <v>0</v>
      </c>
      <c r="AA139" s="133">
        <f t="shared" si="769"/>
        <v>0</v>
      </c>
      <c r="AB139" s="133">
        <f t="shared" si="769"/>
        <v>0</v>
      </c>
      <c r="AC139" s="133">
        <f t="shared" si="769"/>
        <v>0</v>
      </c>
      <c r="AD139" s="63">
        <f t="shared" si="769"/>
        <v>0</v>
      </c>
      <c r="AE139" s="63">
        <f t="shared" si="769"/>
        <v>5</v>
      </c>
      <c r="AF139" s="63">
        <f t="shared" si="769"/>
        <v>4</v>
      </c>
      <c r="AG139" s="133">
        <f t="shared" si="769"/>
        <v>0</v>
      </c>
      <c r="AH139" s="133">
        <f t="shared" si="769"/>
        <v>0</v>
      </c>
      <c r="AI139" s="133">
        <f t="shared" si="769"/>
        <v>0</v>
      </c>
      <c r="AJ139" s="133">
        <f t="shared" si="769"/>
        <v>1</v>
      </c>
      <c r="AK139" s="133">
        <f t="shared" si="769"/>
        <v>0</v>
      </c>
      <c r="AL139" s="63">
        <f t="shared" si="769"/>
        <v>1</v>
      </c>
      <c r="AM139" s="63">
        <f t="shared" ref="AM139:BR139" si="770">SUM(AM96,AM138)</f>
        <v>1</v>
      </c>
      <c r="AN139" s="63">
        <f t="shared" si="770"/>
        <v>1</v>
      </c>
      <c r="AO139" s="133">
        <f t="shared" si="770"/>
        <v>0</v>
      </c>
      <c r="AP139" s="133">
        <f t="shared" si="770"/>
        <v>0</v>
      </c>
      <c r="AQ139" s="133">
        <f t="shared" si="770"/>
        <v>0</v>
      </c>
      <c r="AR139" s="133">
        <f t="shared" si="770"/>
        <v>0</v>
      </c>
      <c r="AS139" s="133">
        <f t="shared" si="770"/>
        <v>0</v>
      </c>
      <c r="AT139" s="63">
        <f t="shared" si="770"/>
        <v>0</v>
      </c>
      <c r="AU139" s="63">
        <f t="shared" si="770"/>
        <v>3</v>
      </c>
      <c r="AV139" s="63">
        <f t="shared" si="770"/>
        <v>3</v>
      </c>
      <c r="AW139" s="63">
        <f t="shared" si="770"/>
        <v>0</v>
      </c>
      <c r="AX139" s="63">
        <f t="shared" si="770"/>
        <v>0</v>
      </c>
      <c r="AY139" s="63">
        <f t="shared" si="770"/>
        <v>0</v>
      </c>
      <c r="AZ139" s="63">
        <f t="shared" si="770"/>
        <v>0</v>
      </c>
      <c r="BA139" s="63">
        <f t="shared" si="770"/>
        <v>0</v>
      </c>
      <c r="BB139" s="63">
        <f t="shared" si="770"/>
        <v>0</v>
      </c>
      <c r="BC139" s="63">
        <f t="shared" si="770"/>
        <v>6</v>
      </c>
      <c r="BD139" s="63">
        <f t="shared" si="770"/>
        <v>3</v>
      </c>
      <c r="BE139" s="133">
        <f t="shared" si="770"/>
        <v>1</v>
      </c>
      <c r="BF139" s="133">
        <f t="shared" si="770"/>
        <v>0</v>
      </c>
      <c r="BG139" s="133">
        <f t="shared" si="770"/>
        <v>0</v>
      </c>
      <c r="BH139" s="133">
        <f t="shared" si="770"/>
        <v>0</v>
      </c>
      <c r="BI139" s="133">
        <f t="shared" si="770"/>
        <v>2</v>
      </c>
      <c r="BJ139" s="63">
        <f t="shared" si="770"/>
        <v>3</v>
      </c>
      <c r="BK139" s="63">
        <f t="shared" si="770"/>
        <v>14</v>
      </c>
      <c r="BL139" s="63">
        <f t="shared" si="770"/>
        <v>12</v>
      </c>
      <c r="BM139" s="133">
        <f t="shared" si="770"/>
        <v>0</v>
      </c>
      <c r="BN139" s="133">
        <f t="shared" si="770"/>
        <v>1</v>
      </c>
      <c r="BO139" s="133">
        <f t="shared" si="770"/>
        <v>0</v>
      </c>
      <c r="BP139" s="133">
        <f t="shared" si="770"/>
        <v>1</v>
      </c>
      <c r="BQ139" s="133">
        <f t="shared" si="770"/>
        <v>0</v>
      </c>
      <c r="BR139" s="63">
        <f t="shared" si="770"/>
        <v>2</v>
      </c>
      <c r="BS139" s="213">
        <f t="shared" si="738"/>
        <v>5</v>
      </c>
    </row>
    <row r="140" spans="1:72" ht="30" customHeight="1" thickBot="1" x14ac:dyDescent="0.3">
      <c r="F140" s="465" t="s">
        <v>31</v>
      </c>
      <c r="G140" s="64" t="s">
        <v>22</v>
      </c>
      <c r="H140" s="413" t="s">
        <v>25</v>
      </c>
      <c r="I140" s="411">
        <v>100</v>
      </c>
      <c r="J140" s="411"/>
      <c r="K140" s="399" t="s">
        <v>26</v>
      </c>
      <c r="L140" s="401">
        <f>+H139/G139</f>
        <v>0</v>
      </c>
      <c r="M140" s="65"/>
      <c r="N140" s="66"/>
      <c r="O140" s="64" t="s">
        <v>22</v>
      </c>
      <c r="P140" s="413" t="s">
        <v>25</v>
      </c>
      <c r="Q140" s="411">
        <v>100</v>
      </c>
      <c r="R140" s="411"/>
      <c r="S140" s="399" t="s">
        <v>26</v>
      </c>
      <c r="T140" s="401">
        <f>+P139/O139</f>
        <v>0.83333333333333337</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0.8</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0.5</v>
      </c>
      <c r="BI140" s="67"/>
      <c r="BJ140" s="69"/>
      <c r="BK140" s="64" t="s">
        <v>22</v>
      </c>
      <c r="BL140" s="413" t="s">
        <v>25</v>
      </c>
      <c r="BM140" s="411">
        <v>100</v>
      </c>
      <c r="BN140" s="411"/>
      <c r="BO140" s="399" t="s">
        <v>26</v>
      </c>
      <c r="BP140" s="401">
        <f>+BL139/BK139</f>
        <v>0.8571428571428571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1</v>
      </c>
      <c r="M142" s="76"/>
      <c r="N142" s="77"/>
      <c r="O142" s="75" t="s">
        <v>27</v>
      </c>
      <c r="P142" s="420" t="s">
        <v>25</v>
      </c>
      <c r="Q142" s="411">
        <v>100</v>
      </c>
      <c r="R142" s="411"/>
      <c r="S142" s="399" t="s">
        <v>26</v>
      </c>
      <c r="T142" s="445">
        <f>+V139/O139</f>
        <v>0.16666666666666666</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0.2</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0.5</v>
      </c>
      <c r="BI142" s="76"/>
      <c r="BJ142" s="77"/>
      <c r="BK142" s="75" t="s">
        <v>27</v>
      </c>
      <c r="BL142" s="420" t="s">
        <v>25</v>
      </c>
      <c r="BM142" s="411">
        <v>100</v>
      </c>
      <c r="BN142" s="411"/>
      <c r="BO142" s="399" t="s">
        <v>26</v>
      </c>
      <c r="BP142" s="401">
        <f>+BR139/BK139</f>
        <v>0.14285714285714285</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226</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2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200-000001000000}"/>
    <dataValidation operator="greaterThanOrEqual" allowBlank="1" showInputMessage="1" showErrorMessage="1" sqref="M97:M137 M15:M24 M56:M63 M71:M72 M74:M79 M81:M85 M93:M94 M32:M37 M65:M69 M26:M30 M39:M42 M44:M47 M49:M54 M87:M91" xr:uid="{00000000-0002-0000-0200-000002000000}"/>
    <dataValidation type="whole" operator="greaterThanOrEqual" allowBlank="1" showInputMessage="1" showErrorMessage="1" sqref="G139:BQ139" xr:uid="{00000000-0002-0000-0200-000003000000}">
      <formula1>H139</formula1>
    </dataValidation>
    <dataValidation type="whole" operator="greaterThanOrEqual" allowBlank="1" showInputMessage="1" showErrorMessage="1" sqref="BR139" xr:uid="{00000000-0002-0000-02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2024-08-06T19:32:58Z</dcterms:modified>
</cp:coreProperties>
</file>