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8_{FBB5DA40-95E7-4B75-8FC8-C92D67852701}" xr6:coauthVersionLast="47" xr6:coauthVersionMax="47" xr10:uidLastSave="{00000000-0000-0000-0000-000000000000}"/>
  <bookViews>
    <workbookView xWindow="1725" yWindow="6870" windowWidth="25635" windowHeight="7935" tabRatio="699" activeTab="1"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G30" i="6" s="1"/>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L88" i="6"/>
  <c r="BM88" i="6"/>
  <c r="BN88" i="6"/>
  <c r="BO88" i="6"/>
  <c r="BP88" i="6"/>
  <c r="BQ88" i="6"/>
  <c r="BR88" i="6"/>
  <c r="H55" i="6"/>
  <c r="N54" i="6"/>
  <c r="G54" i="6" s="1"/>
  <c r="V54" i="6"/>
  <c r="O54" i="6" s="1"/>
  <c r="BK54" i="6" s="1"/>
  <c r="AD54" i="6"/>
  <c r="W54" i="6" s="1"/>
  <c r="AL54" i="6"/>
  <c r="AE54" i="6" s="1"/>
  <c r="AT54" i="6"/>
  <c r="AM54" i="6" s="1"/>
  <c r="BB54" i="6"/>
  <c r="AU54" i="6" s="1"/>
  <c r="BD54" i="6"/>
  <c r="BE54" i="6"/>
  <c r="BF54" i="6"/>
  <c r="BG54" i="6"/>
  <c r="BH54" i="6"/>
  <c r="BI54" i="6"/>
  <c r="BL54" i="6"/>
  <c r="BM54" i="6"/>
  <c r="BN54" i="6"/>
  <c r="BO54" i="6"/>
  <c r="BP54" i="6"/>
  <c r="BQ54" i="6"/>
  <c r="BR54" i="6"/>
  <c r="I95" i="6"/>
  <c r="BA92" i="6"/>
  <c r="AZ92" i="6"/>
  <c r="AY92" i="6"/>
  <c r="AX92" i="6"/>
  <c r="AV92" i="6"/>
  <c r="AR92" i="6"/>
  <c r="AQ92" i="6"/>
  <c r="AP92" i="6"/>
  <c r="AO92" i="6"/>
  <c r="AN92" i="6"/>
  <c r="AK92" i="6"/>
  <c r="AI92" i="6"/>
  <c r="AG92" i="6"/>
  <c r="AL92" i="6" s="1"/>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BR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BM38" i="6" s="1"/>
  <c r="P38" i="6"/>
  <c r="K38" i="6"/>
  <c r="L38" i="6"/>
  <c r="M38" i="6"/>
  <c r="J38" i="6"/>
  <c r="BF38" i="6" s="1"/>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BD43" i="6" s="1"/>
  <c r="I43" i="6"/>
  <c r="J43" i="6"/>
  <c r="K43" i="6"/>
  <c r="L43" i="6"/>
  <c r="BH43" i="6" s="1"/>
  <c r="M43" i="6"/>
  <c r="P43" i="6"/>
  <c r="Q43" i="6"/>
  <c r="R43" i="6"/>
  <c r="BN43" i="6" s="1"/>
  <c r="S43" i="6"/>
  <c r="T43" i="6"/>
  <c r="U43" i="6"/>
  <c r="X43" i="6"/>
  <c r="Y43" i="6"/>
  <c r="Z43" i="6"/>
  <c r="AA43" i="6"/>
  <c r="AB43" i="6"/>
  <c r="AC43" i="6"/>
  <c r="AF43" i="6"/>
  <c r="AG43" i="6"/>
  <c r="AH43" i="6"/>
  <c r="AJ43" i="6"/>
  <c r="AK43" i="6"/>
  <c r="AN43" i="6"/>
  <c r="AO43" i="6"/>
  <c r="AP43" i="6"/>
  <c r="AQ43" i="6"/>
  <c r="AR43" i="6"/>
  <c r="AS43" i="6"/>
  <c r="AV43" i="6"/>
  <c r="AW43" i="6"/>
  <c r="AX43" i="6"/>
  <c r="AY43" i="6"/>
  <c r="AZ43" i="6"/>
  <c r="BP43" i="6" s="1"/>
  <c r="BA43" i="6"/>
  <c r="BE43" i="6"/>
  <c r="BF43" i="6"/>
  <c r="BG43" i="6"/>
  <c r="BI43" i="6"/>
  <c r="BL43" i="6"/>
  <c r="BM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T97" i="7"/>
  <c r="R97" i="7"/>
  <c r="N97" i="7"/>
  <c r="J97" i="7"/>
  <c r="V96" i="7"/>
  <c r="U96" i="7"/>
  <c r="T96" i="7"/>
  <c r="R96" i="7"/>
  <c r="N96" i="7"/>
  <c r="J96" i="7"/>
  <c r="J137" i="7" s="1"/>
  <c r="S95" i="7"/>
  <c r="Q94" i="7"/>
  <c r="P94" i="7"/>
  <c r="R94" i="7" s="1"/>
  <c r="O94" i="7"/>
  <c r="M94" i="7"/>
  <c r="L94" i="7"/>
  <c r="K94" i="7"/>
  <c r="I94" i="7"/>
  <c r="H94" i="7"/>
  <c r="G94" i="7"/>
  <c r="V93" i="7"/>
  <c r="U93" i="7"/>
  <c r="T93" i="7"/>
  <c r="R93" i="7"/>
  <c r="N93" i="7"/>
  <c r="J93" i="7"/>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V87" i="7"/>
  <c r="R87" i="7"/>
  <c r="N87" i="7"/>
  <c r="V86" i="7"/>
  <c r="U86" i="7"/>
  <c r="T86" i="7"/>
  <c r="R86" i="7"/>
  <c r="N86" i="7"/>
  <c r="J86" i="7"/>
  <c r="Q85" i="7"/>
  <c r="P85" i="7"/>
  <c r="R85" i="7" s="1"/>
  <c r="O85" i="7"/>
  <c r="M85" i="7"/>
  <c r="L85" i="7"/>
  <c r="K85" i="7"/>
  <c r="I85" i="7"/>
  <c r="H85" i="7"/>
  <c r="G85" i="7"/>
  <c r="V84" i="7"/>
  <c r="U84" i="7"/>
  <c r="T84" i="7"/>
  <c r="J84" i="7"/>
  <c r="W84" i="7" s="1"/>
  <c r="V83" i="7"/>
  <c r="U83" i="7"/>
  <c r="R83" i="7"/>
  <c r="N83" i="7"/>
  <c r="J83" i="7"/>
  <c r="V82" i="7"/>
  <c r="U82" i="7"/>
  <c r="T82" i="7"/>
  <c r="R82" i="7"/>
  <c r="N82" i="7"/>
  <c r="J82" i="7"/>
  <c r="V81" i="7"/>
  <c r="U81" i="7"/>
  <c r="R81" i="7"/>
  <c r="N81" i="7"/>
  <c r="J81" i="7"/>
  <c r="V80" i="7"/>
  <c r="U80" i="7"/>
  <c r="T80" i="7"/>
  <c r="R80" i="7"/>
  <c r="N80" i="7"/>
  <c r="J80" i="7"/>
  <c r="Q79" i="7"/>
  <c r="P79" i="7"/>
  <c r="O79" i="7"/>
  <c r="M79" i="7"/>
  <c r="L79" i="7"/>
  <c r="N79" i="7" s="1"/>
  <c r="K79" i="7"/>
  <c r="I79" i="7"/>
  <c r="H79" i="7"/>
  <c r="G79" i="7"/>
  <c r="V78" i="7"/>
  <c r="U78" i="7"/>
  <c r="R78" i="7"/>
  <c r="N78" i="7"/>
  <c r="J78" i="7"/>
  <c r="V77" i="7"/>
  <c r="U77" i="7"/>
  <c r="T77" i="7"/>
  <c r="R77" i="7"/>
  <c r="N77" i="7"/>
  <c r="J77" i="7"/>
  <c r="V76" i="7"/>
  <c r="U76" i="7"/>
  <c r="R76" i="7"/>
  <c r="W76" i="7" s="1"/>
  <c r="N76" i="7"/>
  <c r="V75" i="7"/>
  <c r="U75" i="7"/>
  <c r="T75" i="7"/>
  <c r="R75" i="7"/>
  <c r="N75" i="7"/>
  <c r="J75" i="7"/>
  <c r="V74" i="7"/>
  <c r="U74" i="7"/>
  <c r="R74" i="7"/>
  <c r="N74" i="7"/>
  <c r="J74" i="7"/>
  <c r="V73" i="7"/>
  <c r="U73" i="7"/>
  <c r="T73" i="7"/>
  <c r="R73" i="7"/>
  <c r="N73" i="7"/>
  <c r="J73" i="7"/>
  <c r="Q72" i="7"/>
  <c r="P72" i="7"/>
  <c r="O72" i="7"/>
  <c r="M72" i="7"/>
  <c r="L72" i="7"/>
  <c r="K72" i="7"/>
  <c r="I72" i="7"/>
  <c r="H72" i="7"/>
  <c r="G72" i="7"/>
  <c r="V71" i="7"/>
  <c r="U71" i="7"/>
  <c r="T71" i="7"/>
  <c r="R71" i="7"/>
  <c r="N71" i="7"/>
  <c r="J71" i="7"/>
  <c r="V70" i="7"/>
  <c r="U70" i="7"/>
  <c r="T70" i="7"/>
  <c r="R70" i="7"/>
  <c r="N70" i="7"/>
  <c r="J70" i="7"/>
  <c r="Q69" i="7"/>
  <c r="P69" i="7"/>
  <c r="O69" i="7"/>
  <c r="M69" i="7"/>
  <c r="L69" i="7"/>
  <c r="N69" i="7" s="1"/>
  <c r="K69" i="7"/>
  <c r="I69" i="7"/>
  <c r="H69" i="7"/>
  <c r="G69" i="7"/>
  <c r="V68" i="7"/>
  <c r="U68" i="7"/>
  <c r="R68" i="7"/>
  <c r="N68" i="7"/>
  <c r="J68" i="7"/>
  <c r="V67" i="7"/>
  <c r="U67" i="7"/>
  <c r="T67" i="7"/>
  <c r="R67" i="7"/>
  <c r="N67" i="7"/>
  <c r="J67" i="7"/>
  <c r="V66" i="7"/>
  <c r="U66" i="7"/>
  <c r="T66" i="7"/>
  <c r="R66" i="7"/>
  <c r="N66" i="7"/>
  <c r="J66" i="7"/>
  <c r="V65" i="7"/>
  <c r="U65" i="7"/>
  <c r="R65" i="7"/>
  <c r="N65" i="7"/>
  <c r="J65" i="7"/>
  <c r="V64" i="7"/>
  <c r="U64" i="7"/>
  <c r="T64" i="7"/>
  <c r="R64" i="7"/>
  <c r="N64" i="7"/>
  <c r="J64" i="7"/>
  <c r="Q63" i="7"/>
  <c r="R63" i="7" s="1"/>
  <c r="P63" i="7"/>
  <c r="O63" i="7"/>
  <c r="M63" i="7"/>
  <c r="N63" i="7" s="1"/>
  <c r="L63" i="7"/>
  <c r="K63" i="7"/>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Q54" i="7"/>
  <c r="P54" i="7"/>
  <c r="R54" i="7" s="1"/>
  <c r="O54" i="7"/>
  <c r="M54" i="7"/>
  <c r="L54" i="7"/>
  <c r="N54" i="7" s="1"/>
  <c r="K54" i="7"/>
  <c r="I54" i="7"/>
  <c r="V54" i="7" s="1"/>
  <c r="H54" i="7"/>
  <c r="U54" i="7" s="1"/>
  <c r="G54" i="7"/>
  <c r="T54" i="7" s="1"/>
  <c r="V53" i="7"/>
  <c r="U53" i="7"/>
  <c r="R53" i="7"/>
  <c r="N53" i="7"/>
  <c r="J53" i="7"/>
  <c r="V52" i="7"/>
  <c r="U52" i="7"/>
  <c r="T52" i="7"/>
  <c r="R52" i="7"/>
  <c r="N52" i="7"/>
  <c r="J52" i="7"/>
  <c r="V51" i="7"/>
  <c r="U51" i="7"/>
  <c r="T51" i="7"/>
  <c r="R51" i="7"/>
  <c r="N51" i="7"/>
  <c r="J51" i="7"/>
  <c r="V50" i="7"/>
  <c r="U50" i="7"/>
  <c r="T50" i="7"/>
  <c r="R50" i="7"/>
  <c r="N50" i="7"/>
  <c r="J50" i="7"/>
  <c r="V49" i="7"/>
  <c r="U49" i="7"/>
  <c r="R49" i="7"/>
  <c r="W49" i="7" s="1"/>
  <c r="V48" i="7"/>
  <c r="U48" i="7"/>
  <c r="T48" i="7"/>
  <c r="R48" i="7"/>
  <c r="N48" i="7"/>
  <c r="J48" i="7"/>
  <c r="Q47" i="7"/>
  <c r="P47" i="7"/>
  <c r="R47" i="7" s="1"/>
  <c r="O47" i="7"/>
  <c r="M47" i="7"/>
  <c r="L47" i="7"/>
  <c r="N47" i="7" s="1"/>
  <c r="K47" i="7"/>
  <c r="I47" i="7"/>
  <c r="H47" i="7"/>
  <c r="J47" i="7" s="1"/>
  <c r="G47" i="7"/>
  <c r="V46" i="7"/>
  <c r="U46" i="7"/>
  <c r="T46" i="7"/>
  <c r="R46" i="7"/>
  <c r="N46" i="7"/>
  <c r="J46" i="7"/>
  <c r="V45" i="7"/>
  <c r="U45" i="7"/>
  <c r="T45" i="7"/>
  <c r="R45" i="7"/>
  <c r="N45" i="7"/>
  <c r="J45" i="7"/>
  <c r="V44" i="7"/>
  <c r="U44" i="7"/>
  <c r="R44" i="7"/>
  <c r="N44" i="7"/>
  <c r="J44" i="7"/>
  <c r="V43" i="7"/>
  <c r="U43" i="7"/>
  <c r="T43" i="7"/>
  <c r="R43" i="7"/>
  <c r="N43" i="7"/>
  <c r="J43" i="7"/>
  <c r="Q42" i="7"/>
  <c r="R42" i="7" s="1"/>
  <c r="P42" i="7"/>
  <c r="O42" i="7"/>
  <c r="M42" i="7"/>
  <c r="N42" i="7" s="1"/>
  <c r="L42" i="7"/>
  <c r="K42" i="7"/>
  <c r="I42" i="7"/>
  <c r="H42" i="7"/>
  <c r="U42" i="7" s="1"/>
  <c r="G42" i="7"/>
  <c r="V41" i="7"/>
  <c r="U41" i="7"/>
  <c r="T41" i="7"/>
  <c r="R41" i="7"/>
  <c r="N41" i="7"/>
  <c r="J41" i="7"/>
  <c r="V40" i="7"/>
  <c r="U40" i="7"/>
  <c r="R40" i="7"/>
  <c r="N40" i="7"/>
  <c r="J40" i="7"/>
  <c r="V39" i="7"/>
  <c r="U39" i="7"/>
  <c r="T39" i="7"/>
  <c r="R39" i="7"/>
  <c r="N39" i="7"/>
  <c r="J39" i="7"/>
  <c r="V38" i="7"/>
  <c r="U38" i="7"/>
  <c r="T38" i="7"/>
  <c r="R38" i="7"/>
  <c r="N38" i="7"/>
  <c r="J38" i="7"/>
  <c r="Q37" i="7"/>
  <c r="P37" i="7"/>
  <c r="O37" i="7"/>
  <c r="M37" i="7"/>
  <c r="L37" i="7"/>
  <c r="K37" i="7"/>
  <c r="I37" i="7"/>
  <c r="H37" i="7"/>
  <c r="G37" i="7"/>
  <c r="T37" i="7" s="1"/>
  <c r="V36" i="7"/>
  <c r="U36" i="7"/>
  <c r="T36" i="7"/>
  <c r="J36" i="7"/>
  <c r="W36" i="7" s="1"/>
  <c r="V35" i="7"/>
  <c r="U35" i="7"/>
  <c r="R35" i="7"/>
  <c r="N35" i="7"/>
  <c r="J35" i="7"/>
  <c r="V34" i="7"/>
  <c r="U34" i="7"/>
  <c r="T34" i="7"/>
  <c r="R34" i="7"/>
  <c r="N34" i="7"/>
  <c r="J34" i="7"/>
  <c r="V33" i="7"/>
  <c r="U33" i="7"/>
  <c r="R33" i="7"/>
  <c r="N33" i="7"/>
  <c r="W33" i="7" s="1"/>
  <c r="J33" i="7"/>
  <c r="V32" i="7"/>
  <c r="U32" i="7"/>
  <c r="T32" i="7"/>
  <c r="R32" i="7"/>
  <c r="N32" i="7"/>
  <c r="J32" i="7"/>
  <c r="V31" i="7"/>
  <c r="U31" i="7"/>
  <c r="T31" i="7"/>
  <c r="R31" i="7"/>
  <c r="N31" i="7"/>
  <c r="J31" i="7"/>
  <c r="Q30" i="7"/>
  <c r="P30" i="7"/>
  <c r="R30" i="7" s="1"/>
  <c r="O30" i="7"/>
  <c r="N30" i="7"/>
  <c r="M30" i="7"/>
  <c r="L30" i="7"/>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BC54" i="6" l="1"/>
  <c r="O138" i="7"/>
  <c r="W40" i="7"/>
  <c r="V47" i="7"/>
  <c r="W51" i="7"/>
  <c r="J54" i="7"/>
  <c r="W58" i="7"/>
  <c r="J63" i="7"/>
  <c r="W63" i="7" s="1"/>
  <c r="W67" i="7"/>
  <c r="W68" i="7"/>
  <c r="R69" i="7"/>
  <c r="V72" i="7"/>
  <c r="U79" i="7"/>
  <c r="W81" i="7"/>
  <c r="V85" i="7"/>
  <c r="W88" i="7"/>
  <c r="W90" i="7"/>
  <c r="W92" i="7"/>
  <c r="W93" i="7"/>
  <c r="W99" i="7"/>
  <c r="W103" i="7"/>
  <c r="W107" i="7"/>
  <c r="W111" i="7"/>
  <c r="W115" i="7"/>
  <c r="W119" i="7"/>
  <c r="W123" i="7"/>
  <c r="W127" i="7"/>
  <c r="W131" i="7"/>
  <c r="W135" i="7"/>
  <c r="BR85" i="6"/>
  <c r="AT92" i="6"/>
  <c r="AM92" i="6" s="1"/>
  <c r="BJ54" i="6"/>
  <c r="W18" i="7"/>
  <c r="R37" i="7"/>
  <c r="W48" i="7"/>
  <c r="W55" i="7"/>
  <c r="W64" i="7"/>
  <c r="W73" i="7"/>
  <c r="W74" i="7"/>
  <c r="V79" i="7"/>
  <c r="W83" i="7"/>
  <c r="N137" i="7"/>
  <c r="V137" i="7"/>
  <c r="BJ88" i="6"/>
  <c r="W31" i="7"/>
  <c r="N37" i="7"/>
  <c r="J69" i="7"/>
  <c r="R79" i="7"/>
  <c r="N85" i="7"/>
  <c r="N94" i="7"/>
  <c r="U137" i="7"/>
  <c r="BR82" i="6"/>
  <c r="BJ91" i="6"/>
  <c r="BJ90" i="6"/>
  <c r="BK88" i="6"/>
  <c r="BC88" i="6"/>
  <c r="AD92" i="6"/>
  <c r="W92" i="6" s="1"/>
  <c r="N92" i="6"/>
  <c r="G92" i="6" s="1"/>
  <c r="AE92" i="6"/>
  <c r="V92" i="6"/>
  <c r="O92" i="6" s="1"/>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C63" i="6" s="1"/>
  <c r="BK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N138" i="7" s="1"/>
  <c r="V24" i="7"/>
  <c r="I138" i="7"/>
  <c r="J24" i="7"/>
  <c r="W69" i="7"/>
  <c r="Q95" i="7"/>
  <c r="Q138" i="7"/>
  <c r="R24" i="7"/>
  <c r="W94" i="7"/>
  <c r="M95" i="7"/>
  <c r="V91" i="7"/>
  <c r="T94" i="7"/>
  <c r="U69" i="7"/>
  <c r="J72" i="7"/>
  <c r="W72" i="7" s="1"/>
  <c r="U85" i="7"/>
  <c r="U94" i="7"/>
  <c r="H95" i="7"/>
  <c r="L95" i="7"/>
  <c r="P95" i="7"/>
  <c r="G138" i="7"/>
  <c r="J79" i="7"/>
  <c r="W79" i="7" s="1"/>
  <c r="V94" i="7"/>
  <c r="H138" i="7"/>
  <c r="W96" i="7"/>
  <c r="W91" i="7" l="1"/>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BF48" i="6" s="1"/>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I73" i="6"/>
  <c r="I96" i="6" s="1"/>
  <c r="J73" i="6"/>
  <c r="K73" i="6"/>
  <c r="L73" i="6"/>
  <c r="M73" i="6"/>
  <c r="P73" i="6"/>
  <c r="Q73" i="6"/>
  <c r="R73" i="6"/>
  <c r="S73" i="6"/>
  <c r="T73" i="6"/>
  <c r="U73" i="6"/>
  <c r="X73" i="6"/>
  <c r="Y73" i="6"/>
  <c r="Z73" i="6"/>
  <c r="AA73" i="6"/>
  <c r="AC73" i="6"/>
  <c r="AF73" i="6"/>
  <c r="AG73" i="6"/>
  <c r="AH73" i="6"/>
  <c r="AI73" i="6"/>
  <c r="AJ73" i="6"/>
  <c r="AK73" i="6"/>
  <c r="AN73" i="6"/>
  <c r="AO73" i="6"/>
  <c r="AP73" i="6"/>
  <c r="AQ73" i="6"/>
  <c r="AR73" i="6"/>
  <c r="AS73" i="6"/>
  <c r="AV73" i="6"/>
  <c r="AW73" i="6"/>
  <c r="AX73" i="6"/>
  <c r="AY73" i="6"/>
  <c r="AZ73" i="6"/>
  <c r="BA73" i="6"/>
  <c r="BD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BN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L73" i="6" l="1"/>
  <c r="BF73" i="6"/>
  <c r="BE73" i="6"/>
  <c r="BN25" i="6"/>
  <c r="BM48"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<sst xmlns="http://schemas.openxmlformats.org/spreadsheetml/2006/main" count="1503" uniqueCount="228">
  <si>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</si>
  <si>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</si>
  <si>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</si>
  <si>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</si>
  <si>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</si>
  <si>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</si>
  <si>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</si>
  <si>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</si>
  <si>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</si>
  <si>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</si>
  <si>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</si>
  <si>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</si>
  <si>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</si>
  <si>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</si>
  <si>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</si>
  <si>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</si>
  <si>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</si>
  <si>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</si>
  <si>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</si>
  <si>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</si>
  <si>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</si>
  <si>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</si>
  <si>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</si>
  <si>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</si>
  <si>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</si>
  <si>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</si>
  <si>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</si>
  <si>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</si>
  <si>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</si>
  <si>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</si>
  <si>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</si>
  <si>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</si>
  <si>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</si>
  <si>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</si>
  <si>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</si>
  <si>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</si>
  <si>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</si>
  <si>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</si>
  <si>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</si>
  <si>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</si>
  <si>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</si>
  <si>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</si>
  <si>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</si>
  <si>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</si>
  <si>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</si>
  <si>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</si>
  <si>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</si>
  <si>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</si>
  <si>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</si>
  <si>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</si>
  <si>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</si>
  <si>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</si>
  <si>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</si>
  <si>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</si>
  <si>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</si>
  <si>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</si>
  <si>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</si>
  <si>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</si>
  <si>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</si>
  <si>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</si>
  <si>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</si>
  <si>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</si>
  <si>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</si>
  <si>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</si>
  <si>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</si>
  <si>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</si>
  <si>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</si>
  <si>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</si>
  <si>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</si>
  <si>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</si>
  <si>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</si>
  <si>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</si>
  <si>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</si>
  <si>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</si>
  <si>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</si>
  <si>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</si>
  <si>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</si>
  <si>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</si>
  <si>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</si>
  <si>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</si>
  <si>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</si>
  <si>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</si>
  <si>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</si>
  <si>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</si>
  <si>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</si>
  <si>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</si>
  <si>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</si>
  <si>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</si>
  <si>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</si>
  <si>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</si>
  <si>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</si>
  <si>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</si>
  <si>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</si>
  <si>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</si>
  <si>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</si>
  <si>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</si>
  <si>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</si>
  <si>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</si>
  <si>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</si>
  <si>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</si>
  <si>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</si>
  <si>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</si>
  <si>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</si>
  <si>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</si>
  <si>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</si>
  <si>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</si>
  <si>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</si>
  <si>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</si>
  <si>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</si>
  <si>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</si>
  <si>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</si>
  <si>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</si>
  <si>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</si>
  <si>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</si>
  <si>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</si>
  <si>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</si>
  <si>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</si>
  <si>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</si>
  <si>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</si>
  <si>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</si>
  <si>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</si>
  <si>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</si>
  <si>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</si>
  <si>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</si>
  <si>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</si>
  <si>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</si>
  <si>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</si>
  <si>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</si>
  <si>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</si>
  <si>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</si>
  <si>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</si>
  <si>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</si>
  <si>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</si>
  <si>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</si>
  <si>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</si>
  <si>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</si>
  <si>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</si>
  <si>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</si>
  <si>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</si>
  <si>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</si>
  <si>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</si>
  <si>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</si>
  <si>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</si>
  <si>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</si>
  <si>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</si>
  <si>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</si>
  <si>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</si>
  <si>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</si>
  <si>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</si>
  <si>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</si>
  <si>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</si>
  <si>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</si>
  <si>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</si>
  <si>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</si>
  <si>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</si>
  <si>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</si>
  <si>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</si>
  <si>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</si>
  <si>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</si>
  <si>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</si>
  <si>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</si>
  <si>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</si>
  <si>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</si>
  <si>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</si>
  <si>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</si>
  <si>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</si>
  <si>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</si>
  <si>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</si>
  <si>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</si>
  <si>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</si>
  <si>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</si>
  <si>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</si>
  <si>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</si>
  <si>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</si>
  <si>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</si>
  <si>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</si>
  <si>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</si>
  <si>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</si>
  <si>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</si>
  <si>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</si>
  <si>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</si>
  <si>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</si>
  <si>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</si>
  <si>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</si>
  <si>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</si>
  <si>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</si>
  <si>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</si>
  <si>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</si>
  <si>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</si>
  <si>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</si>
  <si>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</si>
  <si>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</si>
  <si>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</si>
  <si>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</si>
  <si>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</si>
  <si>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</si>
  <si>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</si>
  <si>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</si>
  <si>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</si>
  <si>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</si>
  <si>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</si>
  <si>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</si>
  <si>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</si>
  <si>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</si>
  <si>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</si>
  <si>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</si>
  <si>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</si>
  <si>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</si>
  <si>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</si>
  <si>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</si>
  <si>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</si>
  <si>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</si>
  <si>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</si>
  <si>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</si>
  <si>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</si>
  <si>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</si>
  <si>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</si>
  <si>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</si>
  <si>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</si>
  <si>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</si>
  <si>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</si>
  <si>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</si>
  <si>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</si>
  <si>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</si>
  <si>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</si>
  <si>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</si>
  <si>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LE. AARON SANCHEZ TRIANA</t>
  </si>
  <si>
    <t>LE AARON SANCHE TRIANA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</si>
</sst>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164" fontId="2" fillId="0" borderId="0" xfId="0" applyNumberFormat="1" applyFont="1" applyAlignment="1">
      <alignment horizontal="center" vertical="center"/>
    </xf>
    <xf numFmtId="164" fontId="0" fillId="0" borderId="0" xfId="0" applyNumberFormat="1" applyAlignment="1">
      <alignment horizontal="left" vertical="center"/>
    </xf>
    <xf numFmtId="0" fontId="7" fillId="4" borderId="7"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3" xfId="0" applyFont="1" applyBorder="1" applyAlignment="1">
      <alignment horizont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7" fillId="0" borderId="29" xfId="0" applyFont="1" applyBorder="1" applyAlignment="1">
      <alignment horizontal="center" vertic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4" borderId="32"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4"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4" borderId="52" xfId="0" applyFont="1" applyFill="1" applyBorder="1" applyAlignment="1">
      <alignment horizontal="center" vertical="center"/>
    </xf>
    <xf numFmtId="0" fontId="7" fillId="4" borderId="53" xfId="0" applyFont="1" applyFill="1" applyBorder="1" applyAlignment="1">
      <alignment horizontal="center" vertical="center"/>
    </xf>
    <xf numFmtId="0" fontId="12" fillId="0" borderId="0" xfId="0" applyFont="1" applyAlignment="1" applyProtection="1">
      <alignment horizontal="right"/>
      <protection locked="0"/>
    </xf>
    <xf numFmtId="0" fontId="7" fillId="4" borderId="34"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42" xfId="0" applyFont="1" applyFill="1" applyBorder="1" applyAlignment="1">
      <alignment horizontal="center"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00000000-0005-0000-0000-000004000000}"/>
    <cellStyle name="Normal_Hoja2" xfId="4" xr:uid="{00000000-0005-0000-0000-000005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51"/>
  <sheetViews>
    <sheetView topLeftCell="E124" zoomScale="70" zoomScaleNormal="70" zoomScaleSheetLayoutView="68" workbookViewId="0">
      <selection activeCell="M151" sqref="M151"/>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69"/>
      <c r="E5" s="369"/>
      <c r="F5" s="369"/>
      <c r="G5" s="369"/>
      <c r="H5" s="369"/>
      <c r="I5" s="369"/>
      <c r="J5" s="369"/>
      <c r="K5" s="369"/>
    </row>
    <row r="6" spans="1:23" ht="24.75" customHeight="1" x14ac:dyDescent="0.25">
      <c r="D6" s="215"/>
      <c r="E6" s="370" t="s">
        <v>104</v>
      </c>
      <c r="F6" s="370"/>
      <c r="G6" s="370"/>
      <c r="H6" s="215"/>
      <c r="I6" s="215"/>
      <c r="J6" s="215"/>
      <c r="K6" s="215"/>
    </row>
    <row r="7" spans="1:23" ht="18" customHeight="1" x14ac:dyDescent="0.25">
      <c r="A7" s="216"/>
      <c r="D7" s="370" t="s">
        <v>105</v>
      </c>
      <c r="E7" s="370"/>
      <c r="F7" s="370"/>
      <c r="G7" s="370"/>
      <c r="H7" s="370"/>
      <c r="I7" s="370"/>
      <c r="J7" s="370"/>
      <c r="K7" s="370"/>
      <c r="U7" s="371" t="s">
        <v>1</v>
      </c>
      <c r="V7" s="371"/>
    </row>
    <row r="8" spans="1:23" ht="16.5" customHeight="1" thickBot="1" x14ac:dyDescent="0.3">
      <c r="A8" s="372" t="s">
        <v>2</v>
      </c>
      <c r="B8" s="372"/>
      <c r="C8" s="373" t="s">
        <v>212</v>
      </c>
      <c r="D8" s="373"/>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91" t="s">
        <v>4</v>
      </c>
      <c r="B11" s="394" t="s">
        <v>5</v>
      </c>
      <c r="C11" s="391" t="s">
        <v>6</v>
      </c>
      <c r="D11" s="391" t="s">
        <v>7</v>
      </c>
      <c r="E11" s="394" t="s">
        <v>8</v>
      </c>
      <c r="F11" s="394" t="s">
        <v>9</v>
      </c>
      <c r="G11" s="374" t="s">
        <v>180</v>
      </c>
      <c r="H11" s="375"/>
      <c r="I11" s="375"/>
      <c r="J11" s="375"/>
      <c r="K11" s="374" t="s">
        <v>181</v>
      </c>
      <c r="L11" s="375"/>
      <c r="M11" s="375"/>
      <c r="N11" s="376"/>
      <c r="O11" s="375" t="s">
        <v>182</v>
      </c>
      <c r="P11" s="375"/>
      <c r="Q11" s="375"/>
      <c r="R11" s="375"/>
      <c r="S11" s="223"/>
      <c r="T11" s="375" t="s">
        <v>10</v>
      </c>
      <c r="U11" s="375"/>
      <c r="V11" s="375"/>
      <c r="W11" s="376"/>
    </row>
    <row r="12" spans="1:23" ht="26.1" customHeight="1" thickBot="1" x14ac:dyDescent="0.3">
      <c r="A12" s="392"/>
      <c r="B12" s="395"/>
      <c r="C12" s="392"/>
      <c r="D12" s="392"/>
      <c r="E12" s="395"/>
      <c r="F12" s="395"/>
      <c r="G12" s="377" t="s">
        <v>11</v>
      </c>
      <c r="H12" s="379" t="s">
        <v>12</v>
      </c>
      <c r="I12" s="380"/>
      <c r="J12" s="381"/>
      <c r="K12" s="377" t="s">
        <v>11</v>
      </c>
      <c r="L12" s="379" t="s">
        <v>12</v>
      </c>
      <c r="M12" s="380"/>
      <c r="N12" s="381"/>
      <c r="O12" s="377" t="s">
        <v>11</v>
      </c>
      <c r="P12" s="379" t="s">
        <v>12</v>
      </c>
      <c r="Q12" s="380"/>
      <c r="R12" s="380"/>
      <c r="S12" s="225"/>
      <c r="T12" s="384" t="s">
        <v>11</v>
      </c>
      <c r="U12" s="379" t="s">
        <v>12</v>
      </c>
      <c r="V12" s="380"/>
      <c r="W12" s="381"/>
    </row>
    <row r="13" spans="1:23" ht="26.1" customHeight="1" thickBot="1" x14ac:dyDescent="0.3">
      <c r="A13" s="393"/>
      <c r="B13" s="396"/>
      <c r="C13" s="392"/>
      <c r="D13" s="392"/>
      <c r="E13" s="395"/>
      <c r="F13" s="395"/>
      <c r="G13" s="378"/>
      <c r="H13" s="224" t="s">
        <v>15</v>
      </c>
      <c r="I13" s="224" t="s">
        <v>16</v>
      </c>
      <c r="J13" s="227" t="s">
        <v>13</v>
      </c>
      <c r="K13" s="378"/>
      <c r="L13" s="224" t="s">
        <v>15</v>
      </c>
      <c r="M13" s="224" t="s">
        <v>16</v>
      </c>
      <c r="N13" s="227" t="s">
        <v>13</v>
      </c>
      <c r="O13" s="378"/>
      <c r="P13" s="224" t="s">
        <v>15</v>
      </c>
      <c r="Q13" s="224" t="s">
        <v>16</v>
      </c>
      <c r="R13" s="228" t="s">
        <v>13</v>
      </c>
      <c r="S13" s="223"/>
      <c r="T13" s="385"/>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v>1</v>
      </c>
      <c r="H133" s="172">
        <v>11</v>
      </c>
      <c r="I133" s="172">
        <v>9</v>
      </c>
      <c r="J133" s="245">
        <f t="shared" si="12"/>
        <v>20</v>
      </c>
      <c r="K133" s="172">
        <v>1</v>
      </c>
      <c r="L133" s="172">
        <v>7</v>
      </c>
      <c r="M133" s="172">
        <v>9</v>
      </c>
      <c r="N133" s="245">
        <f t="shared" si="13"/>
        <v>16</v>
      </c>
      <c r="O133" s="173">
        <v>1</v>
      </c>
      <c r="P133" s="172">
        <v>5</v>
      </c>
      <c r="Q133" s="172">
        <v>9</v>
      </c>
      <c r="R133" s="245">
        <f t="shared" si="14"/>
        <v>14</v>
      </c>
      <c r="S133" s="247"/>
      <c r="T133" s="258">
        <f t="shared" si="15"/>
        <v>3</v>
      </c>
      <c r="U133" s="259">
        <f t="shared" si="15"/>
        <v>23</v>
      </c>
      <c r="V133" s="259">
        <f t="shared" si="15"/>
        <v>27</v>
      </c>
      <c r="W133" s="245">
        <f t="shared" si="16"/>
        <v>50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86" t="s">
        <v>179</v>
      </c>
      <c r="B137" s="387"/>
      <c r="C137" s="387"/>
      <c r="D137" s="387"/>
      <c r="E137" s="387"/>
      <c r="F137" s="388"/>
      <c r="G137" s="353">
        <f>SUM(G96:G136)</f>
        <v>1</v>
      </c>
      <c r="H137" s="354">
        <f>SUM(H96:H136)</f>
        <v>11</v>
      </c>
      <c r="I137" s="354">
        <f t="shared" ref="I137:W137" si="17">SUM(I96:I136)</f>
        <v>9</v>
      </c>
      <c r="J137" s="355">
        <f>SUM(J96:J136)</f>
        <v>20</v>
      </c>
      <c r="K137" s="353">
        <f t="shared" si="17"/>
        <v>1</v>
      </c>
      <c r="L137" s="354">
        <f t="shared" si="17"/>
        <v>7</v>
      </c>
      <c r="M137" s="354">
        <f t="shared" si="17"/>
        <v>9</v>
      </c>
      <c r="N137" s="356">
        <f t="shared" si="17"/>
        <v>16</v>
      </c>
      <c r="O137" s="353">
        <f t="shared" si="17"/>
        <v>1</v>
      </c>
      <c r="P137" s="354">
        <f t="shared" si="17"/>
        <v>5</v>
      </c>
      <c r="Q137" s="354">
        <f>SUM(Q96:Q136)</f>
        <v>9</v>
      </c>
      <c r="R137" s="356">
        <f t="shared" si="17"/>
        <v>14</v>
      </c>
      <c r="S137" s="247">
        <f t="shared" si="17"/>
        <v>0</v>
      </c>
      <c r="T137" s="353">
        <f t="shared" si="17"/>
        <v>3</v>
      </c>
      <c r="U137" s="354">
        <f>SUM(U96:U136)</f>
        <v>23</v>
      </c>
      <c r="V137" s="354">
        <f t="shared" si="17"/>
        <v>27</v>
      </c>
      <c r="W137" s="356">
        <f t="shared" si="17"/>
        <v>50</v>
      </c>
    </row>
    <row r="138" spans="1:23" ht="19.5" customHeight="1" thickTop="1" thickBot="1" x14ac:dyDescent="0.3">
      <c r="A138" s="397" t="s">
        <v>224</v>
      </c>
      <c r="B138" s="398"/>
      <c r="C138" s="357"/>
      <c r="D138" s="389" t="s">
        <v>17</v>
      </c>
      <c r="E138" s="390"/>
      <c r="F138" s="358"/>
      <c r="G138" s="359">
        <f t="shared" ref="G138:R138" si="18">SUM(G24,G30,G37,G42,G47,G54,G63,G69,G72,G79,G85,G91,G94,G96:G136)</f>
        <v>1</v>
      </c>
      <c r="H138" s="359">
        <f t="shared" si="18"/>
        <v>11</v>
      </c>
      <c r="I138" s="359">
        <f t="shared" si="18"/>
        <v>9</v>
      </c>
      <c r="J138" s="359">
        <f t="shared" si="18"/>
        <v>20</v>
      </c>
      <c r="K138" s="359">
        <f t="shared" si="18"/>
        <v>1</v>
      </c>
      <c r="L138" s="359">
        <f t="shared" si="18"/>
        <v>7</v>
      </c>
      <c r="M138" s="359">
        <f t="shared" si="18"/>
        <v>9</v>
      </c>
      <c r="N138" s="359">
        <f t="shared" si="18"/>
        <v>16</v>
      </c>
      <c r="O138" s="359">
        <f t="shared" si="18"/>
        <v>1</v>
      </c>
      <c r="P138" s="359">
        <f t="shared" si="18"/>
        <v>5</v>
      </c>
      <c r="Q138" s="359">
        <f t="shared" si="18"/>
        <v>9</v>
      </c>
      <c r="R138" s="359">
        <f t="shared" si="18"/>
        <v>14</v>
      </c>
      <c r="S138" s="359"/>
      <c r="T138" s="359">
        <f>SUM(T24,T30,T37,T42,T47,T54,T63,T69,T72,T79,T85,T91,T94,T96:T136)</f>
        <v>3</v>
      </c>
      <c r="U138" s="359">
        <f>SUM(U24,U30,U37,U42,U47,U54,U63,U69,U72,U79,U85,U91,U94,U96:U136)</f>
        <v>23</v>
      </c>
      <c r="V138" s="359">
        <f>SUM(V24,V30,V37,V42,V47,V54,V63,V69,V72,V79,V85,V91,V94,V96:V136)</f>
        <v>27</v>
      </c>
      <c r="W138" s="359">
        <f>SUM(W24,W30,W37,W42,W47,W54,W63,W69,W72,W79,W85,W91,W94,W96:W136)</f>
        <v>50</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82" t="s">
        <v>226</v>
      </c>
      <c r="J142" s="382"/>
      <c r="K142" s="382"/>
      <c r="L142" s="382"/>
      <c r="M142" s="382"/>
      <c r="N142" s="382"/>
      <c r="O142" s="382"/>
      <c r="P142" s="382"/>
      <c r="Q142" s="382"/>
      <c r="R142" s="382"/>
      <c r="S142" s="382"/>
      <c r="T142" s="382"/>
      <c r="U142" s="382"/>
      <c r="V142" s="382"/>
      <c r="W142" s="357"/>
    </row>
    <row r="143" spans="1:23" ht="17.25" x14ac:dyDescent="0.3">
      <c r="E143" s="362"/>
      <c r="G143" s="357"/>
      <c r="H143" s="357"/>
      <c r="I143" s="383"/>
      <c r="J143" s="383"/>
      <c r="K143" s="383"/>
      <c r="L143" s="383"/>
      <c r="M143" s="383"/>
      <c r="N143" s="383"/>
      <c r="O143" s="383"/>
      <c r="P143" s="383"/>
      <c r="Q143" s="383"/>
      <c r="R143" s="383"/>
      <c r="S143" s="383"/>
      <c r="T143" s="383"/>
      <c r="U143" s="383"/>
      <c r="V143" s="383"/>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82" t="s">
        <v>226</v>
      </c>
      <c r="J146" s="382"/>
      <c r="K146" s="382"/>
      <c r="L146" s="382"/>
      <c r="M146" s="382"/>
      <c r="N146" s="382"/>
      <c r="O146" s="382"/>
      <c r="P146" s="382"/>
      <c r="Q146" s="382"/>
      <c r="R146" s="382"/>
      <c r="S146" s="382"/>
      <c r="T146" s="382"/>
      <c r="U146" s="382"/>
      <c r="V146" s="382"/>
      <c r="W146" s="357"/>
    </row>
    <row r="147" spans="1:23" x14ac:dyDescent="0.25">
      <c r="G147" s="357"/>
      <c r="H147" s="357"/>
      <c r="I147" s="383"/>
      <c r="J147" s="383"/>
      <c r="K147" s="383"/>
      <c r="L147" s="383"/>
      <c r="M147" s="383"/>
      <c r="N147" s="383"/>
      <c r="O147" s="383"/>
      <c r="P147" s="383"/>
      <c r="Q147" s="383"/>
      <c r="R147" s="383"/>
      <c r="S147" s="383"/>
      <c r="T147" s="383"/>
      <c r="U147" s="383"/>
      <c r="V147" s="383"/>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 ref="K11:N11"/>
    <mergeCell ref="O11:R11"/>
    <mergeCell ref="T11:W11"/>
    <mergeCell ref="G12:G13"/>
    <mergeCell ref="H12:J12"/>
    <mergeCell ref="K12:K13"/>
    <mergeCell ref="L12:N12"/>
    <mergeCell ref="O12:O13"/>
    <mergeCell ref="P12:R12"/>
    <mergeCell ref="D5:K5"/>
    <mergeCell ref="E6:G6"/>
    <mergeCell ref="D7:K7"/>
    <mergeCell ref="U7:V7"/>
    <mergeCell ref="A8:B8"/>
    <mergeCell ref="C8:D8"/>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00000000-0002-0000-0000-000000000000}"/>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3:BT156"/>
  <sheetViews>
    <sheetView tabSelected="1" topLeftCell="B130" zoomScale="60" zoomScaleNormal="60" zoomScaleSheetLayoutView="77" workbookViewId="0">
      <selection activeCell="AI136" sqref="AI136"/>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60"/>
      <c r="E5" s="460"/>
      <c r="F5" s="460"/>
      <c r="G5" s="460"/>
      <c r="H5" s="460"/>
      <c r="I5" s="460"/>
      <c r="J5" s="460"/>
      <c r="K5" s="460"/>
    </row>
    <row r="6" spans="1:70" ht="24.75" customHeight="1" x14ac:dyDescent="0.25">
      <c r="B6" s="46"/>
      <c r="C6" s="46"/>
      <c r="D6" s="46"/>
      <c r="E6" s="46"/>
      <c r="F6" s="46"/>
      <c r="G6" s="46"/>
      <c r="H6" s="46"/>
      <c r="I6" s="46"/>
      <c r="J6" s="46"/>
      <c r="K6" s="46"/>
      <c r="L6" s="46"/>
      <c r="M6" s="46"/>
      <c r="N6" s="464" t="s">
        <v>0</v>
      </c>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
      <c r="AQ6" s="46"/>
      <c r="AR6" s="46"/>
      <c r="AS6" s="46"/>
    </row>
    <row r="7" spans="1:70" ht="24.75" customHeight="1" x14ac:dyDescent="0.25">
      <c r="A7" s="17"/>
      <c r="E7" s="46"/>
      <c r="F7" s="46"/>
      <c r="G7" s="46"/>
      <c r="H7" s="46"/>
      <c r="I7" s="46"/>
      <c r="J7" s="46"/>
      <c r="K7" s="46"/>
      <c r="L7" s="46"/>
      <c r="M7" s="46"/>
      <c r="N7" s="464" t="s">
        <v>106</v>
      </c>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BN7" s="461" t="s">
        <v>1</v>
      </c>
      <c r="BO7" s="461"/>
      <c r="BP7" s="461"/>
      <c r="BQ7" s="461"/>
      <c r="BR7" s="461"/>
    </row>
    <row r="8" spans="1:70" ht="18" customHeight="1" thickBot="1" x14ac:dyDescent="0.3">
      <c r="A8" s="462" t="s">
        <v>2</v>
      </c>
      <c r="B8" s="462"/>
      <c r="C8" s="463" t="s">
        <v>225</v>
      </c>
      <c r="D8" s="463"/>
      <c r="E8" s="18"/>
      <c r="F8" s="18"/>
      <c r="G8" s="18"/>
      <c r="BF8" s="182" t="s">
        <v>3</v>
      </c>
      <c r="BG8" s="180"/>
      <c r="BH8" s="180"/>
      <c r="BI8" s="183"/>
      <c r="BJ8" s="183"/>
      <c r="BK8" s="176" t="s">
        <v>213</v>
      </c>
      <c r="BL8" s="174"/>
      <c r="BM8" s="174"/>
      <c r="BN8" s="461" t="s">
        <v>112</v>
      </c>
      <c r="BO8" s="461"/>
      <c r="BP8" s="461"/>
      <c r="BQ8" s="461"/>
      <c r="BR8" s="461"/>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05" t="s">
        <v>4</v>
      </c>
      <c r="B10" s="405" t="s">
        <v>5</v>
      </c>
      <c r="C10" s="405" t="s">
        <v>6</v>
      </c>
      <c r="D10" s="405" t="s">
        <v>7</v>
      </c>
      <c r="E10" s="465" t="s">
        <v>107</v>
      </c>
      <c r="F10" s="405" t="s">
        <v>9</v>
      </c>
      <c r="G10" s="413" t="s">
        <v>20</v>
      </c>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4" t="s">
        <v>10</v>
      </c>
      <c r="BD10" s="415"/>
      <c r="BE10" s="415"/>
      <c r="BF10" s="415"/>
      <c r="BG10" s="415"/>
      <c r="BH10" s="415"/>
      <c r="BI10" s="415"/>
      <c r="BJ10" s="416"/>
      <c r="BK10" s="414" t="s">
        <v>10</v>
      </c>
      <c r="BL10" s="415"/>
      <c r="BM10" s="415"/>
      <c r="BN10" s="415"/>
      <c r="BO10" s="415"/>
      <c r="BP10" s="415"/>
      <c r="BQ10" s="415"/>
      <c r="BR10" s="416"/>
    </row>
    <row r="11" spans="1:70" ht="15.75" thickBot="1" x14ac:dyDescent="0.3">
      <c r="A11" s="406"/>
      <c r="B11" s="406"/>
      <c r="C11" s="406"/>
      <c r="D11" s="406"/>
      <c r="E11" s="466"/>
      <c r="F11" s="406"/>
      <c r="G11" s="435" t="s">
        <v>183</v>
      </c>
      <c r="H11" s="435"/>
      <c r="I11" s="435"/>
      <c r="J11" s="435"/>
      <c r="K11" s="435"/>
      <c r="L11" s="435"/>
      <c r="M11" s="435"/>
      <c r="N11" s="435"/>
      <c r="O11" s="435"/>
      <c r="P11" s="435"/>
      <c r="Q11" s="435"/>
      <c r="R11" s="435"/>
      <c r="S11" s="435"/>
      <c r="T11" s="435"/>
      <c r="U11" s="435"/>
      <c r="V11" s="436"/>
      <c r="W11" s="435" t="s">
        <v>184</v>
      </c>
      <c r="X11" s="435"/>
      <c r="Y11" s="435"/>
      <c r="Z11" s="435"/>
      <c r="AA11" s="435"/>
      <c r="AB11" s="435"/>
      <c r="AC11" s="435"/>
      <c r="AD11" s="435"/>
      <c r="AE11" s="435"/>
      <c r="AF11" s="435"/>
      <c r="AG11" s="435"/>
      <c r="AH11" s="435"/>
      <c r="AI11" s="435"/>
      <c r="AJ11" s="435"/>
      <c r="AK11" s="435"/>
      <c r="AL11" s="435"/>
      <c r="AM11" s="437" t="s">
        <v>185</v>
      </c>
      <c r="AN11" s="435"/>
      <c r="AO11" s="435"/>
      <c r="AP11" s="435"/>
      <c r="AQ11" s="435"/>
      <c r="AR11" s="435"/>
      <c r="AS11" s="435"/>
      <c r="AT11" s="435"/>
      <c r="AU11" s="435"/>
      <c r="AV11" s="435"/>
      <c r="AW11" s="435"/>
      <c r="AX11" s="435"/>
      <c r="AY11" s="435"/>
      <c r="AZ11" s="435"/>
      <c r="BA11" s="435"/>
      <c r="BB11" s="436"/>
      <c r="BC11" s="417"/>
      <c r="BD11" s="417"/>
      <c r="BE11" s="417"/>
      <c r="BF11" s="417"/>
      <c r="BG11" s="417"/>
      <c r="BH11" s="417"/>
      <c r="BI11" s="417"/>
      <c r="BJ11" s="418"/>
      <c r="BK11" s="417"/>
      <c r="BL11" s="417"/>
      <c r="BM11" s="417"/>
      <c r="BN11" s="417"/>
      <c r="BO11" s="417"/>
      <c r="BP11" s="417"/>
      <c r="BQ11" s="417"/>
      <c r="BR11" s="418"/>
    </row>
    <row r="12" spans="1:70" ht="15.75" thickBot="1" x14ac:dyDescent="0.3">
      <c r="A12" s="406"/>
      <c r="B12" s="406"/>
      <c r="C12" s="406"/>
      <c r="D12" s="406"/>
      <c r="E12" s="466"/>
      <c r="F12" s="406"/>
      <c r="G12" s="416" t="s">
        <v>21</v>
      </c>
      <c r="H12" s="440" t="s">
        <v>22</v>
      </c>
      <c r="I12" s="442" t="s">
        <v>23</v>
      </c>
      <c r="J12" s="443"/>
      <c r="K12" s="443"/>
      <c r="L12" s="443"/>
      <c r="M12" s="444"/>
      <c r="N12" s="403" t="s">
        <v>24</v>
      </c>
      <c r="O12" s="440" t="s">
        <v>21</v>
      </c>
      <c r="P12" s="440" t="s">
        <v>22</v>
      </c>
      <c r="Q12" s="442" t="s">
        <v>23</v>
      </c>
      <c r="R12" s="443"/>
      <c r="S12" s="443"/>
      <c r="T12" s="443"/>
      <c r="U12" s="444"/>
      <c r="V12" s="448" t="s">
        <v>24</v>
      </c>
      <c r="W12" s="416" t="s">
        <v>21</v>
      </c>
      <c r="X12" s="440" t="s">
        <v>22</v>
      </c>
      <c r="Y12" s="442" t="s">
        <v>23</v>
      </c>
      <c r="Z12" s="443"/>
      <c r="AA12" s="443"/>
      <c r="AB12" s="443"/>
      <c r="AC12" s="444"/>
      <c r="AD12" s="403" t="s">
        <v>24</v>
      </c>
      <c r="AE12" s="440" t="s">
        <v>21</v>
      </c>
      <c r="AF12" s="440" t="s">
        <v>22</v>
      </c>
      <c r="AG12" s="442" t="s">
        <v>23</v>
      </c>
      <c r="AH12" s="443"/>
      <c r="AI12" s="443"/>
      <c r="AJ12" s="443"/>
      <c r="AK12" s="444"/>
      <c r="AL12" s="445" t="s">
        <v>24</v>
      </c>
      <c r="AM12" s="438" t="s">
        <v>21</v>
      </c>
      <c r="AN12" s="440" t="s">
        <v>22</v>
      </c>
      <c r="AO12" s="442" t="s">
        <v>23</v>
      </c>
      <c r="AP12" s="443"/>
      <c r="AQ12" s="443"/>
      <c r="AR12" s="443"/>
      <c r="AS12" s="444"/>
      <c r="AT12" s="403" t="s">
        <v>24</v>
      </c>
      <c r="AU12" s="440" t="s">
        <v>21</v>
      </c>
      <c r="AV12" s="440" t="s">
        <v>22</v>
      </c>
      <c r="AW12" s="442" t="s">
        <v>23</v>
      </c>
      <c r="AX12" s="443"/>
      <c r="AY12" s="443"/>
      <c r="AZ12" s="443"/>
      <c r="BA12" s="444"/>
      <c r="BB12" s="448" t="s">
        <v>24</v>
      </c>
      <c r="BC12" s="416" t="s">
        <v>21</v>
      </c>
      <c r="BD12" s="440" t="s">
        <v>22</v>
      </c>
      <c r="BE12" s="401" t="s">
        <v>23</v>
      </c>
      <c r="BF12" s="401"/>
      <c r="BG12" s="401"/>
      <c r="BH12" s="401"/>
      <c r="BI12" s="402"/>
      <c r="BJ12" s="403" t="s">
        <v>24</v>
      </c>
      <c r="BK12" s="416" t="s">
        <v>21</v>
      </c>
      <c r="BL12" s="440" t="s">
        <v>22</v>
      </c>
      <c r="BM12" s="401" t="s">
        <v>23</v>
      </c>
      <c r="BN12" s="401"/>
      <c r="BO12" s="401"/>
      <c r="BP12" s="401"/>
      <c r="BQ12" s="402"/>
      <c r="BR12" s="403" t="s">
        <v>24</v>
      </c>
    </row>
    <row r="13" spans="1:70" ht="15.75" thickBot="1" x14ac:dyDescent="0.3">
      <c r="A13" s="406"/>
      <c r="B13" s="406"/>
      <c r="C13" s="406"/>
      <c r="D13" s="406"/>
      <c r="E13" s="466"/>
      <c r="F13" s="406"/>
      <c r="G13" s="447"/>
      <c r="H13" s="441"/>
      <c r="I13" s="195">
        <v>1</v>
      </c>
      <c r="J13" s="196">
        <v>2</v>
      </c>
      <c r="K13" s="196">
        <v>3</v>
      </c>
      <c r="L13" s="196">
        <v>4</v>
      </c>
      <c r="M13" s="197" t="s">
        <v>102</v>
      </c>
      <c r="N13" s="404"/>
      <c r="O13" s="441"/>
      <c r="P13" s="441"/>
      <c r="Q13" s="195">
        <v>1</v>
      </c>
      <c r="R13" s="196">
        <v>2</v>
      </c>
      <c r="S13" s="196">
        <v>3</v>
      </c>
      <c r="T13" s="196">
        <v>4</v>
      </c>
      <c r="U13" s="197" t="s">
        <v>102</v>
      </c>
      <c r="V13" s="449"/>
      <c r="W13" s="447"/>
      <c r="X13" s="441"/>
      <c r="Y13" s="195">
        <v>1</v>
      </c>
      <c r="Z13" s="196">
        <v>2</v>
      </c>
      <c r="AA13" s="196">
        <v>3</v>
      </c>
      <c r="AB13" s="196">
        <v>4</v>
      </c>
      <c r="AC13" s="197" t="s">
        <v>102</v>
      </c>
      <c r="AD13" s="404"/>
      <c r="AE13" s="441"/>
      <c r="AF13" s="441"/>
      <c r="AG13" s="195">
        <v>1</v>
      </c>
      <c r="AH13" s="196">
        <v>2</v>
      </c>
      <c r="AI13" s="196">
        <v>3</v>
      </c>
      <c r="AJ13" s="196">
        <v>4</v>
      </c>
      <c r="AK13" s="197" t="s">
        <v>102</v>
      </c>
      <c r="AL13" s="446"/>
      <c r="AM13" s="439"/>
      <c r="AN13" s="441"/>
      <c r="AO13" s="195">
        <v>1</v>
      </c>
      <c r="AP13" s="196">
        <v>2</v>
      </c>
      <c r="AQ13" s="196">
        <v>3</v>
      </c>
      <c r="AR13" s="196">
        <v>4</v>
      </c>
      <c r="AS13" s="197" t="s">
        <v>102</v>
      </c>
      <c r="AT13" s="404"/>
      <c r="AU13" s="441"/>
      <c r="AV13" s="441"/>
      <c r="AW13" s="195">
        <v>1</v>
      </c>
      <c r="AX13" s="196">
        <v>2</v>
      </c>
      <c r="AY13" s="196">
        <v>3</v>
      </c>
      <c r="AZ13" s="196">
        <v>4</v>
      </c>
      <c r="BA13" s="197" t="s">
        <v>102</v>
      </c>
      <c r="BB13" s="449"/>
      <c r="BC13" s="447"/>
      <c r="BD13" s="441"/>
      <c r="BE13" s="196">
        <v>1</v>
      </c>
      <c r="BF13" s="196">
        <v>2</v>
      </c>
      <c r="BG13" s="196">
        <v>3</v>
      </c>
      <c r="BH13" s="196">
        <v>4</v>
      </c>
      <c r="BI13" s="197" t="s">
        <v>102</v>
      </c>
      <c r="BJ13" s="404"/>
      <c r="BK13" s="447"/>
      <c r="BL13" s="441"/>
      <c r="BM13" s="196">
        <v>1</v>
      </c>
      <c r="BN13" s="196">
        <v>2</v>
      </c>
      <c r="BO13" s="196">
        <v>3</v>
      </c>
      <c r="BP13" s="196">
        <v>4</v>
      </c>
      <c r="BQ13" s="197" t="s">
        <v>102</v>
      </c>
      <c r="BR13" s="404"/>
    </row>
    <row r="14" spans="1:70" ht="41.25" customHeight="1" thickBot="1" x14ac:dyDescent="0.3">
      <c r="A14" s="407"/>
      <c r="B14" s="407"/>
      <c r="C14" s="407"/>
      <c r="D14" s="407"/>
      <c r="E14" s="467"/>
      <c r="F14" s="407"/>
      <c r="G14" s="468" t="s">
        <v>15</v>
      </c>
      <c r="H14" s="450"/>
      <c r="I14" s="450"/>
      <c r="J14" s="450"/>
      <c r="K14" s="450"/>
      <c r="L14" s="450"/>
      <c r="M14" s="450"/>
      <c r="N14" s="469"/>
      <c r="O14" s="471" t="s">
        <v>16</v>
      </c>
      <c r="P14" s="450"/>
      <c r="Q14" s="450"/>
      <c r="R14" s="450"/>
      <c r="S14" s="450"/>
      <c r="T14" s="450"/>
      <c r="U14" s="450"/>
      <c r="V14" s="472"/>
      <c r="W14" s="468" t="s">
        <v>15</v>
      </c>
      <c r="X14" s="450"/>
      <c r="Y14" s="450"/>
      <c r="Z14" s="450"/>
      <c r="AA14" s="450"/>
      <c r="AB14" s="450"/>
      <c r="AC14" s="450"/>
      <c r="AD14" s="453"/>
      <c r="AE14" s="450" t="s">
        <v>16</v>
      </c>
      <c r="AF14" s="450"/>
      <c r="AG14" s="450"/>
      <c r="AH14" s="450"/>
      <c r="AI14" s="450"/>
      <c r="AJ14" s="450"/>
      <c r="AK14" s="450"/>
      <c r="AL14" s="473"/>
      <c r="AM14" s="452" t="s">
        <v>15</v>
      </c>
      <c r="AN14" s="450"/>
      <c r="AO14" s="450"/>
      <c r="AP14" s="450"/>
      <c r="AQ14" s="450"/>
      <c r="AR14" s="450"/>
      <c r="AS14" s="450"/>
      <c r="AT14" s="453"/>
      <c r="AU14" s="450" t="s">
        <v>16</v>
      </c>
      <c r="AV14" s="450"/>
      <c r="AW14" s="450"/>
      <c r="AX14" s="450"/>
      <c r="AY14" s="450"/>
      <c r="AZ14" s="450"/>
      <c r="BA14" s="450"/>
      <c r="BB14" s="451"/>
      <c r="BC14" s="410" t="s">
        <v>15</v>
      </c>
      <c r="BD14" s="411"/>
      <c r="BE14" s="411"/>
      <c r="BF14" s="411"/>
      <c r="BG14" s="411"/>
      <c r="BH14" s="411"/>
      <c r="BI14" s="411"/>
      <c r="BJ14" s="412"/>
      <c r="BK14" s="454" t="s">
        <v>16</v>
      </c>
      <c r="BL14" s="411"/>
      <c r="BM14" s="411"/>
      <c r="BN14" s="411"/>
      <c r="BO14" s="411"/>
      <c r="BP14" s="411"/>
      <c r="BQ14" s="411"/>
      <c r="BR14" s="412"/>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23" t="s">
        <v>131</v>
      </c>
      <c r="B96" s="424"/>
      <c r="C96" s="424"/>
      <c r="D96" s="424"/>
      <c r="E96" s="424"/>
      <c r="F96" s="425"/>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11</v>
      </c>
      <c r="H134" s="9">
        <v>7</v>
      </c>
      <c r="I134" s="10"/>
      <c r="J134" s="11"/>
      <c r="K134" s="11"/>
      <c r="L134" s="11"/>
      <c r="M134" s="12">
        <v>4</v>
      </c>
      <c r="N134" s="16">
        <f t="shared" si="740"/>
        <v>4</v>
      </c>
      <c r="O134" s="8">
        <f t="shared" si="741"/>
        <v>9</v>
      </c>
      <c r="P134" s="13">
        <v>9</v>
      </c>
      <c r="Q134" s="134">
        <v>0</v>
      </c>
      <c r="R134" s="135">
        <v>0</v>
      </c>
      <c r="S134" s="135">
        <v>0</v>
      </c>
      <c r="T134" s="135">
        <v>0</v>
      </c>
      <c r="U134" s="136"/>
      <c r="V134" s="50">
        <f t="shared" si="742"/>
        <v>0</v>
      </c>
      <c r="W134" s="8">
        <f t="shared" si="743"/>
        <v>7</v>
      </c>
      <c r="X134" s="9">
        <v>7</v>
      </c>
      <c r="Y134" s="10"/>
      <c r="Z134" s="11"/>
      <c r="AA134" s="11"/>
      <c r="AB134" s="11"/>
      <c r="AC134" s="12"/>
      <c r="AD134" s="16">
        <f t="shared" si="744"/>
        <v>0</v>
      </c>
      <c r="AE134" s="8">
        <f t="shared" si="745"/>
        <v>9</v>
      </c>
      <c r="AF134" s="9">
        <v>8</v>
      </c>
      <c r="AG134" s="10"/>
      <c r="AH134" s="11"/>
      <c r="AI134" s="11"/>
      <c r="AJ134" s="11"/>
      <c r="AK134" s="12">
        <v>1</v>
      </c>
      <c r="AL134" s="50">
        <f t="shared" si="746"/>
        <v>1</v>
      </c>
      <c r="AM134" s="8">
        <f t="shared" si="747"/>
        <v>5</v>
      </c>
      <c r="AN134" s="9">
        <v>5</v>
      </c>
      <c r="AO134" s="134"/>
      <c r="AP134" s="135"/>
      <c r="AQ134" s="135"/>
      <c r="AR134" s="135"/>
      <c r="AS134" s="136"/>
      <c r="AT134" s="50">
        <f t="shared" si="739"/>
        <v>0</v>
      </c>
      <c r="AU134" s="8">
        <f t="shared" si="748"/>
        <v>9</v>
      </c>
      <c r="AV134" s="9">
        <v>9</v>
      </c>
      <c r="AW134" s="14"/>
      <c r="AX134" s="11"/>
      <c r="AY134" s="11"/>
      <c r="AZ134" s="11"/>
      <c r="BA134" s="12"/>
      <c r="BB134" s="16">
        <f t="shared" si="749"/>
        <v>0</v>
      </c>
      <c r="BC134" s="8">
        <f t="shared" si="750"/>
        <v>23</v>
      </c>
      <c r="BD134" s="15">
        <f t="shared" si="751"/>
        <v>19</v>
      </c>
      <c r="BE134" s="154">
        <f t="shared" si="752"/>
        <v>0</v>
      </c>
      <c r="BF134" s="154">
        <f t="shared" si="753"/>
        <v>0</v>
      </c>
      <c r="BG134" s="154">
        <f t="shared" si="754"/>
        <v>0</v>
      </c>
      <c r="BH134" s="154">
        <f t="shared" si="755"/>
        <v>0</v>
      </c>
      <c r="BI134" s="155">
        <f t="shared" si="756"/>
        <v>4</v>
      </c>
      <c r="BJ134" s="16">
        <f t="shared" si="757"/>
        <v>4</v>
      </c>
      <c r="BK134" s="8">
        <f t="shared" si="758"/>
        <v>27</v>
      </c>
      <c r="BL134" s="15">
        <f t="shared" si="759"/>
        <v>26</v>
      </c>
      <c r="BM134" s="154">
        <f t="shared" si="760"/>
        <v>0</v>
      </c>
      <c r="BN134" s="154">
        <f t="shared" si="761"/>
        <v>0</v>
      </c>
      <c r="BO134" s="154">
        <f t="shared" si="762"/>
        <v>0</v>
      </c>
      <c r="BP134" s="154">
        <f t="shared" si="763"/>
        <v>0</v>
      </c>
      <c r="BQ134" s="155">
        <f t="shared" si="764"/>
        <v>1</v>
      </c>
      <c r="BR134" s="16">
        <f t="shared" si="765"/>
        <v>1</v>
      </c>
      <c r="BS134" s="213">
        <f t="shared" si="738"/>
        <v>5</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26" t="s">
        <v>144</v>
      </c>
      <c r="B138" s="426"/>
      <c r="C138" s="426"/>
      <c r="D138" s="426"/>
      <c r="E138" s="426"/>
      <c r="F138" s="426"/>
      <c r="G138" s="30">
        <f t="shared" ref="G138:AL138" si="767">SUM(G97:G137)</f>
        <v>11</v>
      </c>
      <c r="H138" s="30">
        <f t="shared" si="767"/>
        <v>7</v>
      </c>
      <c r="I138" s="132">
        <f t="shared" si="767"/>
        <v>0</v>
      </c>
      <c r="J138" s="132">
        <f t="shared" si="767"/>
        <v>0</v>
      </c>
      <c r="K138" s="132">
        <f t="shared" si="767"/>
        <v>0</v>
      </c>
      <c r="L138" s="132">
        <f t="shared" si="767"/>
        <v>0</v>
      </c>
      <c r="M138" s="132">
        <f t="shared" si="767"/>
        <v>4</v>
      </c>
      <c r="N138" s="30">
        <f t="shared" si="767"/>
        <v>4</v>
      </c>
      <c r="O138" s="30">
        <f t="shared" si="767"/>
        <v>9</v>
      </c>
      <c r="P138" s="30">
        <f t="shared" si="767"/>
        <v>9</v>
      </c>
      <c r="Q138" s="132">
        <f t="shared" si="767"/>
        <v>0</v>
      </c>
      <c r="R138" s="132">
        <f t="shared" si="767"/>
        <v>0</v>
      </c>
      <c r="S138" s="132">
        <f t="shared" si="767"/>
        <v>0</v>
      </c>
      <c r="T138" s="132">
        <f t="shared" si="767"/>
        <v>0</v>
      </c>
      <c r="U138" s="132">
        <f t="shared" si="767"/>
        <v>0</v>
      </c>
      <c r="V138" s="30">
        <f t="shared" si="767"/>
        <v>0</v>
      </c>
      <c r="W138" s="30">
        <f t="shared" si="767"/>
        <v>7</v>
      </c>
      <c r="X138" s="30">
        <f t="shared" si="767"/>
        <v>7</v>
      </c>
      <c r="Y138" s="132">
        <f t="shared" si="767"/>
        <v>0</v>
      </c>
      <c r="Z138" s="132">
        <f t="shared" si="767"/>
        <v>0</v>
      </c>
      <c r="AA138" s="132">
        <f t="shared" si="767"/>
        <v>0</v>
      </c>
      <c r="AB138" s="132">
        <f t="shared" si="767"/>
        <v>0</v>
      </c>
      <c r="AC138" s="132">
        <f t="shared" si="767"/>
        <v>0</v>
      </c>
      <c r="AD138" s="30">
        <f t="shared" si="767"/>
        <v>0</v>
      </c>
      <c r="AE138" s="30">
        <f t="shared" si="767"/>
        <v>9</v>
      </c>
      <c r="AF138" s="30">
        <f t="shared" si="767"/>
        <v>8</v>
      </c>
      <c r="AG138" s="132">
        <f t="shared" si="767"/>
        <v>0</v>
      </c>
      <c r="AH138" s="132">
        <f t="shared" si="767"/>
        <v>0</v>
      </c>
      <c r="AI138" s="132">
        <f t="shared" si="767"/>
        <v>0</v>
      </c>
      <c r="AJ138" s="132">
        <f t="shared" si="767"/>
        <v>0</v>
      </c>
      <c r="AK138" s="132">
        <f t="shared" si="767"/>
        <v>1</v>
      </c>
      <c r="AL138" s="30">
        <f t="shared" si="767"/>
        <v>1</v>
      </c>
      <c r="AM138" s="30">
        <f t="shared" ref="AM138:BR138" si="768">SUM(AM97:AM137)</f>
        <v>5</v>
      </c>
      <c r="AN138" s="30">
        <f t="shared" si="768"/>
        <v>5</v>
      </c>
      <c r="AO138" s="132">
        <f t="shared" si="768"/>
        <v>0</v>
      </c>
      <c r="AP138" s="132">
        <f t="shared" si="768"/>
        <v>0</v>
      </c>
      <c r="AQ138" s="132">
        <f t="shared" si="768"/>
        <v>0</v>
      </c>
      <c r="AR138" s="132">
        <f t="shared" si="768"/>
        <v>0</v>
      </c>
      <c r="AS138" s="132">
        <f t="shared" si="768"/>
        <v>0</v>
      </c>
      <c r="AT138" s="30">
        <f t="shared" si="768"/>
        <v>0</v>
      </c>
      <c r="AU138" s="30">
        <f t="shared" si="768"/>
        <v>9</v>
      </c>
      <c r="AV138" s="30">
        <f t="shared" si="768"/>
        <v>9</v>
      </c>
      <c r="AW138" s="132">
        <f t="shared" si="768"/>
        <v>0</v>
      </c>
      <c r="AX138" s="132">
        <f t="shared" si="768"/>
        <v>0</v>
      </c>
      <c r="AY138" s="132">
        <f t="shared" si="768"/>
        <v>0</v>
      </c>
      <c r="AZ138" s="132">
        <f t="shared" si="768"/>
        <v>0</v>
      </c>
      <c r="BA138" s="132">
        <f t="shared" si="768"/>
        <v>0</v>
      </c>
      <c r="BB138" s="30">
        <f t="shared" si="768"/>
        <v>0</v>
      </c>
      <c r="BC138" s="30">
        <f t="shared" si="768"/>
        <v>23</v>
      </c>
      <c r="BD138" s="30">
        <f t="shared" si="768"/>
        <v>19</v>
      </c>
      <c r="BE138" s="132">
        <f t="shared" si="768"/>
        <v>0</v>
      </c>
      <c r="BF138" s="132">
        <f t="shared" si="768"/>
        <v>0</v>
      </c>
      <c r="BG138" s="132">
        <f t="shared" si="768"/>
        <v>0</v>
      </c>
      <c r="BH138" s="132">
        <f t="shared" si="768"/>
        <v>0</v>
      </c>
      <c r="BI138" s="132">
        <f t="shared" si="768"/>
        <v>4</v>
      </c>
      <c r="BJ138" s="30">
        <f t="shared" si="768"/>
        <v>4</v>
      </c>
      <c r="BK138" s="30">
        <f t="shared" si="768"/>
        <v>27</v>
      </c>
      <c r="BL138" s="30">
        <f t="shared" si="768"/>
        <v>26</v>
      </c>
      <c r="BM138" s="132">
        <f t="shared" si="768"/>
        <v>0</v>
      </c>
      <c r="BN138" s="132">
        <f t="shared" si="768"/>
        <v>0</v>
      </c>
      <c r="BO138" s="132">
        <f t="shared" si="768"/>
        <v>0</v>
      </c>
      <c r="BP138" s="132">
        <f t="shared" si="768"/>
        <v>0</v>
      </c>
      <c r="BQ138" s="132">
        <f t="shared" si="768"/>
        <v>1</v>
      </c>
      <c r="BR138" s="30">
        <f t="shared" si="768"/>
        <v>1</v>
      </c>
      <c r="BS138" s="213">
        <f t="shared" si="738"/>
        <v>5</v>
      </c>
    </row>
    <row r="139" spans="1:72" ht="30" customHeight="1" thickTop="1" thickBot="1" x14ac:dyDescent="0.3">
      <c r="A139" s="397" t="s">
        <v>224</v>
      </c>
      <c r="B139" s="398"/>
      <c r="C139" s="170"/>
      <c r="D139" s="170"/>
      <c r="E139" s="180"/>
      <c r="F139" s="61" t="s">
        <v>33</v>
      </c>
      <c r="G139" s="62">
        <f t="shared" ref="G139:AL139" si="769">SUM(G96,G138)</f>
        <v>11</v>
      </c>
      <c r="H139" s="63">
        <f t="shared" si="769"/>
        <v>7</v>
      </c>
      <c r="I139" s="133">
        <f t="shared" si="769"/>
        <v>0</v>
      </c>
      <c r="J139" s="133">
        <f t="shared" si="769"/>
        <v>0</v>
      </c>
      <c r="K139" s="133">
        <f t="shared" si="769"/>
        <v>0</v>
      </c>
      <c r="L139" s="133">
        <f t="shared" si="769"/>
        <v>0</v>
      </c>
      <c r="M139" s="133">
        <f t="shared" si="769"/>
        <v>4</v>
      </c>
      <c r="N139" s="63">
        <f t="shared" si="769"/>
        <v>4</v>
      </c>
      <c r="O139" s="63">
        <f t="shared" si="769"/>
        <v>9</v>
      </c>
      <c r="P139" s="63">
        <f t="shared" si="769"/>
        <v>9</v>
      </c>
      <c r="Q139" s="133">
        <f t="shared" si="769"/>
        <v>0</v>
      </c>
      <c r="R139" s="133">
        <f t="shared" si="769"/>
        <v>0</v>
      </c>
      <c r="S139" s="133">
        <f t="shared" si="769"/>
        <v>0</v>
      </c>
      <c r="T139" s="133">
        <f t="shared" si="769"/>
        <v>0</v>
      </c>
      <c r="U139" s="133">
        <f t="shared" si="769"/>
        <v>0</v>
      </c>
      <c r="V139" s="63">
        <f t="shared" si="769"/>
        <v>0</v>
      </c>
      <c r="W139" s="63">
        <f t="shared" si="769"/>
        <v>7</v>
      </c>
      <c r="X139" s="63">
        <f t="shared" si="769"/>
        <v>7</v>
      </c>
      <c r="Y139" s="133">
        <f t="shared" si="769"/>
        <v>0</v>
      </c>
      <c r="Z139" s="133">
        <f t="shared" si="769"/>
        <v>0</v>
      </c>
      <c r="AA139" s="133">
        <f t="shared" si="769"/>
        <v>0</v>
      </c>
      <c r="AB139" s="133">
        <f t="shared" si="769"/>
        <v>0</v>
      </c>
      <c r="AC139" s="133">
        <f t="shared" si="769"/>
        <v>0</v>
      </c>
      <c r="AD139" s="63">
        <f t="shared" si="769"/>
        <v>0</v>
      </c>
      <c r="AE139" s="63">
        <f t="shared" si="769"/>
        <v>9</v>
      </c>
      <c r="AF139" s="63">
        <f t="shared" si="769"/>
        <v>8</v>
      </c>
      <c r="AG139" s="133">
        <f t="shared" si="769"/>
        <v>0</v>
      </c>
      <c r="AH139" s="133">
        <f t="shared" si="769"/>
        <v>0</v>
      </c>
      <c r="AI139" s="133">
        <f t="shared" si="769"/>
        <v>0</v>
      </c>
      <c r="AJ139" s="133">
        <f t="shared" si="769"/>
        <v>0</v>
      </c>
      <c r="AK139" s="133">
        <f t="shared" si="769"/>
        <v>1</v>
      </c>
      <c r="AL139" s="63">
        <f t="shared" si="769"/>
        <v>1</v>
      </c>
      <c r="AM139" s="63">
        <f t="shared" ref="AM139:BR139" si="770">SUM(AM96,AM138)</f>
        <v>5</v>
      </c>
      <c r="AN139" s="63">
        <f t="shared" si="770"/>
        <v>5</v>
      </c>
      <c r="AO139" s="133">
        <f t="shared" si="770"/>
        <v>0</v>
      </c>
      <c r="AP139" s="133">
        <f t="shared" si="770"/>
        <v>0</v>
      </c>
      <c r="AQ139" s="133">
        <f t="shared" si="770"/>
        <v>0</v>
      </c>
      <c r="AR139" s="133">
        <f t="shared" si="770"/>
        <v>0</v>
      </c>
      <c r="AS139" s="133">
        <f t="shared" si="770"/>
        <v>0</v>
      </c>
      <c r="AT139" s="63">
        <f t="shared" si="770"/>
        <v>0</v>
      </c>
      <c r="AU139" s="63">
        <f t="shared" si="770"/>
        <v>9</v>
      </c>
      <c r="AV139" s="63">
        <f t="shared" si="770"/>
        <v>9</v>
      </c>
      <c r="AW139" s="63">
        <f t="shared" si="770"/>
        <v>0</v>
      </c>
      <c r="AX139" s="63">
        <f t="shared" si="770"/>
        <v>0</v>
      </c>
      <c r="AY139" s="63">
        <f t="shared" si="770"/>
        <v>0</v>
      </c>
      <c r="AZ139" s="63">
        <f t="shared" si="770"/>
        <v>0</v>
      </c>
      <c r="BA139" s="63">
        <f t="shared" si="770"/>
        <v>0</v>
      </c>
      <c r="BB139" s="63">
        <f t="shared" si="770"/>
        <v>0</v>
      </c>
      <c r="BC139" s="63">
        <f t="shared" si="770"/>
        <v>23</v>
      </c>
      <c r="BD139" s="63">
        <f t="shared" si="770"/>
        <v>19</v>
      </c>
      <c r="BE139" s="133">
        <f t="shared" si="770"/>
        <v>0</v>
      </c>
      <c r="BF139" s="133">
        <f t="shared" si="770"/>
        <v>0</v>
      </c>
      <c r="BG139" s="133">
        <f t="shared" si="770"/>
        <v>0</v>
      </c>
      <c r="BH139" s="133">
        <f t="shared" si="770"/>
        <v>0</v>
      </c>
      <c r="BI139" s="133">
        <f t="shared" si="770"/>
        <v>4</v>
      </c>
      <c r="BJ139" s="63">
        <f t="shared" si="770"/>
        <v>4</v>
      </c>
      <c r="BK139" s="63">
        <f t="shared" si="770"/>
        <v>27</v>
      </c>
      <c r="BL139" s="63">
        <f t="shared" si="770"/>
        <v>26</v>
      </c>
      <c r="BM139" s="133">
        <f t="shared" si="770"/>
        <v>0</v>
      </c>
      <c r="BN139" s="133">
        <f t="shared" si="770"/>
        <v>0</v>
      </c>
      <c r="BO139" s="133">
        <f t="shared" si="770"/>
        <v>0</v>
      </c>
      <c r="BP139" s="133">
        <f t="shared" si="770"/>
        <v>0</v>
      </c>
      <c r="BQ139" s="133">
        <f t="shared" si="770"/>
        <v>1</v>
      </c>
      <c r="BR139" s="63">
        <f t="shared" si="770"/>
        <v>1</v>
      </c>
      <c r="BS139" s="213">
        <f t="shared" si="738"/>
        <v>5</v>
      </c>
    </row>
    <row r="140" spans="1:72" ht="30" customHeight="1" thickBot="1" x14ac:dyDescent="0.3">
      <c r="F140" s="399" t="s">
        <v>31</v>
      </c>
      <c r="G140" s="64" t="s">
        <v>22</v>
      </c>
      <c r="H140" s="427" t="s">
        <v>25</v>
      </c>
      <c r="I140" s="429">
        <v>100</v>
      </c>
      <c r="J140" s="429"/>
      <c r="K140" s="421" t="s">
        <v>26</v>
      </c>
      <c r="L140" s="419">
        <f>+H139/G139</f>
        <v>0.63636363636363635</v>
      </c>
      <c r="M140" s="65"/>
      <c r="N140" s="66"/>
      <c r="O140" s="64" t="s">
        <v>22</v>
      </c>
      <c r="P140" s="427" t="s">
        <v>25</v>
      </c>
      <c r="Q140" s="429">
        <v>100</v>
      </c>
      <c r="R140" s="429"/>
      <c r="S140" s="421" t="s">
        <v>26</v>
      </c>
      <c r="T140" s="419">
        <f>+P139/O139</f>
        <v>1</v>
      </c>
      <c r="U140" s="65"/>
      <c r="V140" s="66"/>
      <c r="W140" s="64" t="s">
        <v>22</v>
      </c>
      <c r="X140" s="427" t="s">
        <v>25</v>
      </c>
      <c r="Y140" s="429">
        <v>100</v>
      </c>
      <c r="Z140" s="429"/>
      <c r="AA140" s="421" t="s">
        <v>26</v>
      </c>
      <c r="AB140" s="419">
        <f>+X139/W139</f>
        <v>1</v>
      </c>
      <c r="AC140" s="67"/>
      <c r="AD140" s="68"/>
      <c r="AE140" s="64" t="s">
        <v>22</v>
      </c>
      <c r="AF140" s="427" t="s">
        <v>25</v>
      </c>
      <c r="AG140" s="429">
        <v>100</v>
      </c>
      <c r="AH140" s="429"/>
      <c r="AI140" s="421" t="s">
        <v>26</v>
      </c>
      <c r="AJ140" s="419">
        <f>+AF139/AE139</f>
        <v>0.88888888888888884</v>
      </c>
      <c r="AK140" s="67"/>
      <c r="AL140" s="68"/>
      <c r="AM140" s="64" t="s">
        <v>22</v>
      </c>
      <c r="AN140" s="427" t="s">
        <v>25</v>
      </c>
      <c r="AO140" s="429">
        <v>100</v>
      </c>
      <c r="AP140" s="429"/>
      <c r="AQ140" s="421" t="s">
        <v>26</v>
      </c>
      <c r="AR140" s="419">
        <f>+AN139/AM139</f>
        <v>1</v>
      </c>
      <c r="AS140" s="67"/>
      <c r="AT140" s="69"/>
      <c r="AU140" s="64" t="s">
        <v>22</v>
      </c>
      <c r="AV140" s="427" t="s">
        <v>25</v>
      </c>
      <c r="AW140" s="429">
        <v>100</v>
      </c>
      <c r="AX140" s="429"/>
      <c r="AY140" s="421" t="s">
        <v>26</v>
      </c>
      <c r="AZ140" s="419">
        <f>+AV139/AU139</f>
        <v>1</v>
      </c>
      <c r="BA140" s="67"/>
      <c r="BB140" s="69"/>
      <c r="BC140" s="64" t="s">
        <v>22</v>
      </c>
      <c r="BD140" s="427" t="s">
        <v>25</v>
      </c>
      <c r="BE140" s="429">
        <v>100</v>
      </c>
      <c r="BF140" s="429"/>
      <c r="BG140" s="421" t="s">
        <v>26</v>
      </c>
      <c r="BH140" s="419">
        <f>+BD139/BC139</f>
        <v>0.82608695652173914</v>
      </c>
      <c r="BI140" s="67"/>
      <c r="BJ140" s="69"/>
      <c r="BK140" s="64" t="s">
        <v>22</v>
      </c>
      <c r="BL140" s="427" t="s">
        <v>25</v>
      </c>
      <c r="BM140" s="429">
        <v>100</v>
      </c>
      <c r="BN140" s="429"/>
      <c r="BO140" s="421" t="s">
        <v>26</v>
      </c>
      <c r="BP140" s="419">
        <f>+BL139/BK139</f>
        <v>0.96296296296296291</v>
      </c>
      <c r="BQ140" s="67"/>
      <c r="BR140" s="69"/>
    </row>
    <row r="141" spans="1:72" ht="30" customHeight="1" thickBot="1" x14ac:dyDescent="0.3">
      <c r="F141" s="400"/>
      <c r="G141" s="70" t="s">
        <v>21</v>
      </c>
      <c r="H141" s="428"/>
      <c r="I141" s="430"/>
      <c r="J141" s="430"/>
      <c r="K141" s="422"/>
      <c r="L141" s="420"/>
      <c r="M141" s="71"/>
      <c r="N141" s="72"/>
      <c r="O141" s="70" t="s">
        <v>21</v>
      </c>
      <c r="P141" s="428"/>
      <c r="Q141" s="430"/>
      <c r="R141" s="430"/>
      <c r="S141" s="422"/>
      <c r="T141" s="420"/>
      <c r="U141" s="71"/>
      <c r="V141" s="72"/>
      <c r="W141" s="70" t="s">
        <v>21</v>
      </c>
      <c r="X141" s="428"/>
      <c r="Y141" s="430"/>
      <c r="Z141" s="430"/>
      <c r="AA141" s="422"/>
      <c r="AB141" s="420"/>
      <c r="AC141" s="73"/>
      <c r="AD141" s="74"/>
      <c r="AE141" s="70" t="s">
        <v>21</v>
      </c>
      <c r="AF141" s="428"/>
      <c r="AG141" s="430"/>
      <c r="AH141" s="430"/>
      <c r="AI141" s="422"/>
      <c r="AJ141" s="420"/>
      <c r="AK141" s="73"/>
      <c r="AL141" s="74"/>
      <c r="AM141" s="70" t="s">
        <v>21</v>
      </c>
      <c r="AN141" s="428"/>
      <c r="AO141" s="430"/>
      <c r="AP141" s="430"/>
      <c r="AQ141" s="422"/>
      <c r="AR141" s="420"/>
      <c r="AS141" s="73"/>
      <c r="AT141" s="74"/>
      <c r="AU141" s="70" t="s">
        <v>21</v>
      </c>
      <c r="AV141" s="428"/>
      <c r="AW141" s="430"/>
      <c r="AX141" s="430"/>
      <c r="AY141" s="422"/>
      <c r="AZ141" s="420"/>
      <c r="BA141" s="73"/>
      <c r="BB141" s="74"/>
      <c r="BC141" s="70" t="s">
        <v>21</v>
      </c>
      <c r="BD141" s="428"/>
      <c r="BE141" s="430"/>
      <c r="BF141" s="430"/>
      <c r="BG141" s="422"/>
      <c r="BH141" s="420"/>
      <c r="BI141" s="73"/>
      <c r="BJ141" s="74"/>
      <c r="BK141" s="70" t="s">
        <v>21</v>
      </c>
      <c r="BL141" s="428"/>
      <c r="BM141" s="430"/>
      <c r="BN141" s="430"/>
      <c r="BO141" s="422"/>
      <c r="BP141" s="420"/>
      <c r="BQ141" s="73"/>
      <c r="BR141" s="74"/>
      <c r="BT141" s="175"/>
    </row>
    <row r="142" spans="1:72" ht="30" customHeight="1" thickBot="1" x14ac:dyDescent="0.3">
      <c r="F142" s="399" t="s">
        <v>32</v>
      </c>
      <c r="G142" s="75" t="s">
        <v>27</v>
      </c>
      <c r="H142" s="431" t="s">
        <v>25</v>
      </c>
      <c r="I142" s="429">
        <v>100</v>
      </c>
      <c r="J142" s="429"/>
      <c r="K142" s="421" t="s">
        <v>26</v>
      </c>
      <c r="L142" s="433">
        <f>+N139/G139</f>
        <v>0.36363636363636365</v>
      </c>
      <c r="M142" s="76"/>
      <c r="N142" s="77"/>
      <c r="O142" s="75" t="s">
        <v>27</v>
      </c>
      <c r="P142" s="431" t="s">
        <v>25</v>
      </c>
      <c r="Q142" s="429">
        <v>100</v>
      </c>
      <c r="R142" s="429"/>
      <c r="S142" s="421" t="s">
        <v>26</v>
      </c>
      <c r="T142" s="433">
        <f>+V139/O139</f>
        <v>0</v>
      </c>
      <c r="U142" s="76"/>
      <c r="V142" s="77"/>
      <c r="W142" s="75" t="s">
        <v>27</v>
      </c>
      <c r="X142" s="431" t="s">
        <v>25</v>
      </c>
      <c r="Y142" s="429">
        <v>100</v>
      </c>
      <c r="Z142" s="429"/>
      <c r="AA142" s="421" t="s">
        <v>26</v>
      </c>
      <c r="AB142" s="419">
        <f>+AD139/W139</f>
        <v>0</v>
      </c>
      <c r="AC142" s="76"/>
      <c r="AD142" s="77"/>
      <c r="AE142" s="75" t="s">
        <v>27</v>
      </c>
      <c r="AF142" s="431" t="s">
        <v>25</v>
      </c>
      <c r="AG142" s="429">
        <v>100</v>
      </c>
      <c r="AH142" s="429"/>
      <c r="AI142" s="421" t="s">
        <v>26</v>
      </c>
      <c r="AJ142" s="419">
        <f>+AL139/AE139</f>
        <v>0.1111111111111111</v>
      </c>
      <c r="AK142" s="76"/>
      <c r="AL142" s="77"/>
      <c r="AM142" s="75" t="s">
        <v>27</v>
      </c>
      <c r="AN142" s="431" t="s">
        <v>25</v>
      </c>
      <c r="AO142" s="429">
        <v>100</v>
      </c>
      <c r="AP142" s="429"/>
      <c r="AQ142" s="421" t="s">
        <v>26</v>
      </c>
      <c r="AR142" s="419">
        <f>+AT139/AM139</f>
        <v>0</v>
      </c>
      <c r="AS142" s="76"/>
      <c r="AT142" s="77"/>
      <c r="AU142" s="75" t="s">
        <v>27</v>
      </c>
      <c r="AV142" s="431" t="s">
        <v>25</v>
      </c>
      <c r="AW142" s="429">
        <v>100</v>
      </c>
      <c r="AX142" s="429"/>
      <c r="AY142" s="421" t="s">
        <v>26</v>
      </c>
      <c r="AZ142" s="419">
        <f>+BB139/AU139</f>
        <v>0</v>
      </c>
      <c r="BA142" s="76"/>
      <c r="BB142" s="77"/>
      <c r="BC142" s="75" t="s">
        <v>27</v>
      </c>
      <c r="BD142" s="431" t="s">
        <v>25</v>
      </c>
      <c r="BE142" s="429">
        <v>100</v>
      </c>
      <c r="BF142" s="429"/>
      <c r="BG142" s="421" t="s">
        <v>26</v>
      </c>
      <c r="BH142" s="419">
        <f>+BJ139/BC139</f>
        <v>0.17391304347826086</v>
      </c>
      <c r="BI142" s="76"/>
      <c r="BJ142" s="77"/>
      <c r="BK142" s="75" t="s">
        <v>27</v>
      </c>
      <c r="BL142" s="431" t="s">
        <v>25</v>
      </c>
      <c r="BM142" s="429">
        <v>100</v>
      </c>
      <c r="BN142" s="429"/>
      <c r="BO142" s="421" t="s">
        <v>26</v>
      </c>
      <c r="BP142" s="419">
        <f>+BR139/BK139</f>
        <v>3.7037037037037035E-2</v>
      </c>
      <c r="BQ142" s="76"/>
      <c r="BR142" s="77"/>
    </row>
    <row r="143" spans="1:72" ht="30" customHeight="1" thickBot="1" x14ac:dyDescent="0.3">
      <c r="F143" s="400"/>
      <c r="G143" s="70" t="s">
        <v>21</v>
      </c>
      <c r="H143" s="432"/>
      <c r="I143" s="430"/>
      <c r="J143" s="430"/>
      <c r="K143" s="422"/>
      <c r="L143" s="434"/>
      <c r="M143" s="73"/>
      <c r="N143" s="74"/>
      <c r="O143" s="70" t="s">
        <v>21</v>
      </c>
      <c r="P143" s="432"/>
      <c r="Q143" s="430"/>
      <c r="R143" s="430"/>
      <c r="S143" s="422"/>
      <c r="T143" s="434"/>
      <c r="U143" s="73"/>
      <c r="V143" s="74"/>
      <c r="W143" s="70" t="s">
        <v>21</v>
      </c>
      <c r="X143" s="432"/>
      <c r="Y143" s="430"/>
      <c r="Z143" s="430"/>
      <c r="AA143" s="422"/>
      <c r="AB143" s="420"/>
      <c r="AC143" s="73"/>
      <c r="AD143" s="74"/>
      <c r="AE143" s="70" t="s">
        <v>21</v>
      </c>
      <c r="AF143" s="432"/>
      <c r="AG143" s="430"/>
      <c r="AH143" s="430"/>
      <c r="AI143" s="422"/>
      <c r="AJ143" s="420"/>
      <c r="AK143" s="73"/>
      <c r="AL143" s="74"/>
      <c r="AM143" s="70" t="s">
        <v>21</v>
      </c>
      <c r="AN143" s="432"/>
      <c r="AO143" s="430"/>
      <c r="AP143" s="430"/>
      <c r="AQ143" s="422"/>
      <c r="AR143" s="420"/>
      <c r="AS143" s="73"/>
      <c r="AT143" s="74"/>
      <c r="AU143" s="70" t="s">
        <v>21</v>
      </c>
      <c r="AV143" s="432"/>
      <c r="AW143" s="430"/>
      <c r="AX143" s="430"/>
      <c r="AY143" s="422"/>
      <c r="AZ143" s="420"/>
      <c r="BA143" s="73"/>
      <c r="BB143" s="74"/>
      <c r="BC143" s="70" t="s">
        <v>21</v>
      </c>
      <c r="BD143" s="432"/>
      <c r="BE143" s="430"/>
      <c r="BF143" s="430"/>
      <c r="BG143" s="422"/>
      <c r="BH143" s="420"/>
      <c r="BI143" s="73"/>
      <c r="BJ143" s="74"/>
      <c r="BK143" s="70" t="s">
        <v>21</v>
      </c>
      <c r="BL143" s="432"/>
      <c r="BM143" s="430"/>
      <c r="BN143" s="430"/>
      <c r="BO143" s="422"/>
      <c r="BP143" s="420"/>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70" t="s">
        <v>18</v>
      </c>
      <c r="R146" s="470"/>
      <c r="S146" s="470"/>
      <c r="T146" s="470"/>
      <c r="U146" s="470"/>
      <c r="V146" s="470"/>
      <c r="W146" s="470"/>
      <c r="X146" s="470"/>
      <c r="Y146" s="470"/>
      <c r="Z146" s="470"/>
      <c r="AA146" s="470"/>
      <c r="AB146" s="470"/>
      <c r="AC146" s="180"/>
      <c r="AD146" s="180"/>
      <c r="AE146" s="180"/>
      <c r="AF146" s="180" t="s">
        <v>227</v>
      </c>
      <c r="AG146" s="180"/>
      <c r="AH146" s="180"/>
      <c r="AI146" s="180"/>
      <c r="AJ146" s="180"/>
      <c r="AK146" s="180"/>
      <c r="AL146" s="180"/>
      <c r="AM146" s="185"/>
      <c r="AN146" s="180"/>
      <c r="AO146" s="180"/>
      <c r="AP146" s="180"/>
      <c r="AQ146" s="180"/>
      <c r="BC146" s="164"/>
      <c r="BD146" s="408"/>
      <c r="BE146" s="409"/>
      <c r="BF146" s="409"/>
      <c r="BG146" s="456"/>
      <c r="BH146" s="457"/>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58"/>
      <c r="AD147" s="458"/>
      <c r="AE147" s="458"/>
      <c r="AF147" s="458"/>
      <c r="AG147" s="458"/>
      <c r="AH147" s="458"/>
      <c r="AI147" s="458"/>
      <c r="AJ147" s="458"/>
      <c r="AK147" s="458"/>
      <c r="AL147" s="458"/>
      <c r="AM147" s="458"/>
      <c r="AN147" s="458"/>
      <c r="AO147" s="458"/>
      <c r="AP147" s="458"/>
      <c r="AQ147" s="180"/>
      <c r="BC147" s="165"/>
      <c r="BD147" s="408"/>
      <c r="BE147" s="409"/>
      <c r="BF147" s="409"/>
      <c r="BG147" s="456"/>
      <c r="BH147" s="457"/>
    </row>
    <row r="148" spans="1:64" ht="21" customHeight="1" x14ac:dyDescent="0.25">
      <c r="Q148" s="180"/>
      <c r="R148" s="180"/>
      <c r="S148" s="180"/>
      <c r="T148" s="180"/>
      <c r="U148" s="180"/>
      <c r="V148" s="180"/>
      <c r="W148" s="180"/>
      <c r="X148" s="180"/>
      <c r="Y148" s="180"/>
      <c r="Z148" s="180"/>
      <c r="AA148" s="180"/>
      <c r="AB148" s="180"/>
      <c r="AC148" s="459"/>
      <c r="AD148" s="459"/>
      <c r="AE148" s="459"/>
      <c r="AF148" s="459"/>
      <c r="AG148" s="459"/>
      <c r="AH148" s="459"/>
      <c r="AI148" s="459"/>
      <c r="AJ148" s="459"/>
      <c r="AK148" s="459"/>
      <c r="AL148" s="459"/>
      <c r="AM148" s="459"/>
      <c r="AN148" s="459"/>
      <c r="AO148" s="459"/>
      <c r="AP148" s="459"/>
      <c r="AQ148" s="180"/>
      <c r="BC148" s="165"/>
      <c r="BD148" s="455"/>
      <c r="BE148" s="409"/>
      <c r="BF148" s="409"/>
      <c r="BG148" s="456"/>
      <c r="BH148" s="457"/>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55"/>
      <c r="BE149" s="409"/>
      <c r="BF149" s="409"/>
      <c r="BG149" s="456"/>
      <c r="BH149" s="457"/>
    </row>
    <row r="150" spans="1:64" ht="30" customHeight="1" x14ac:dyDescent="0.3">
      <c r="Q150" s="470" t="s">
        <v>19</v>
      </c>
      <c r="R150" s="470"/>
      <c r="S150" s="470"/>
      <c r="T150" s="470"/>
      <c r="U150" s="470"/>
      <c r="V150" s="470"/>
      <c r="W150" s="470"/>
      <c r="X150" s="470"/>
      <c r="Y150" s="470"/>
      <c r="Z150" s="470"/>
      <c r="AA150" s="470"/>
      <c r="AB150" s="470"/>
      <c r="AC150" s="180"/>
      <c r="AD150" s="180"/>
      <c r="AE150" s="180"/>
      <c r="AF150" s="180" t="s">
        <v>226</v>
      </c>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58"/>
      <c r="AD151" s="458"/>
      <c r="AE151" s="458"/>
      <c r="AF151" s="458"/>
      <c r="AG151" s="458"/>
      <c r="AH151" s="458"/>
      <c r="AI151" s="458"/>
      <c r="AJ151" s="458"/>
      <c r="AK151" s="458"/>
      <c r="AL151" s="458"/>
      <c r="AM151" s="458"/>
      <c r="AN151" s="458"/>
      <c r="AO151" s="458"/>
      <c r="AP151" s="458"/>
      <c r="AQ151" s="180"/>
    </row>
    <row r="152" spans="1:64" x14ac:dyDescent="0.25">
      <c r="Q152" s="180"/>
      <c r="R152" s="180"/>
      <c r="S152" s="180"/>
      <c r="T152" s="180"/>
      <c r="U152" s="180"/>
      <c r="V152" s="180"/>
      <c r="W152" s="180"/>
      <c r="X152" s="180"/>
      <c r="Y152" s="180"/>
      <c r="Z152" s="180"/>
      <c r="AA152" s="180"/>
      <c r="AB152" s="180"/>
      <c r="AC152" s="459"/>
      <c r="AD152" s="459"/>
      <c r="AE152" s="459"/>
      <c r="AF152" s="459"/>
      <c r="AG152" s="459"/>
      <c r="AH152" s="459"/>
      <c r="AI152" s="459"/>
      <c r="AJ152" s="459"/>
      <c r="AK152" s="459"/>
      <c r="AL152" s="459"/>
      <c r="AM152" s="459"/>
      <c r="AN152" s="459"/>
      <c r="AO152" s="459"/>
      <c r="AP152" s="459"/>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1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100-000001000000}"/>
    <dataValidation operator="greaterThanOrEqual" allowBlank="1" showInputMessage="1" showErrorMessage="1" sqref="M97:M137 M15:M24 M56:M63 M71:M72 M74:M79 M81:M85 M93:M94 M32:M37 M65:M69 M26:M30 M39:M42 M44:M47 M49:M54 M87:M91" xr:uid="{00000000-0002-0000-0100-000002000000}"/>
    <dataValidation type="whole" operator="greaterThanOrEqual" allowBlank="1" showInputMessage="1" showErrorMessage="1" sqref="G139:BQ139" xr:uid="{00000000-0002-0000-0100-000003000000}">
      <formula1>H139</formula1>
    </dataValidation>
    <dataValidation type="whole" operator="greaterThanOrEqual" allowBlank="1" showInputMessage="1" showErrorMessage="1" sqref="BR139" xr:uid="{00000000-0002-0000-01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2024-07-10T16:14:32Z</dcterms:modified>
</cp:coreProperties>
</file>