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8170CEF8-917E-493C-BE3D-8462780FCECD}" xr6:coauthVersionLast="47" xr6:coauthVersionMax="47" xr10:uidLastSave="{00000000-0000-0000-0000-000000000000}"/>
  <bookViews>
    <workbookView xWindow="1515" yWindow="1515" windowWidth="26400" windowHeight="681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W54" i="6"/>
  <c r="AD54" i="6"/>
  <c r="AL54" i="6"/>
  <c r="AE54" i="6" s="1"/>
  <c r="AM54" i="6"/>
  <c r="AT54" i="6"/>
  <c r="BB54" i="6"/>
  <c r="AU54" i="6" s="1"/>
  <c r="BC54" i="6"/>
  <c r="BD54" i="6"/>
  <c r="BE54" i="6"/>
  <c r="BF54" i="6"/>
  <c r="BG54" i="6"/>
  <c r="BH54" i="6"/>
  <c r="BI54" i="6"/>
  <c r="BL54" i="6"/>
  <c r="BM54" i="6"/>
  <c r="BN54" i="6"/>
  <c r="BO54" i="6"/>
  <c r="BP54" i="6"/>
  <c r="BQ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BF43" i="6" s="1"/>
  <c r="K43" i="6"/>
  <c r="BG43" i="6" s="1"/>
  <c r="L43" i="6"/>
  <c r="M43" i="6"/>
  <c r="P43" i="6"/>
  <c r="BL43" i="6" s="1"/>
  <c r="Q43" i="6"/>
  <c r="BM43" i="6" s="1"/>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D43" i="6"/>
  <c r="BE43" i="6"/>
  <c r="BH43" i="6"/>
  <c r="BI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U137" i="7" s="1"/>
  <c r="T96" i="7"/>
  <c r="R96" i="7"/>
  <c r="N96" i="7"/>
  <c r="J96" i="7"/>
  <c r="J137" i="7" s="1"/>
  <c r="S95" i="7"/>
  <c r="Q94" i="7"/>
  <c r="P94" i="7"/>
  <c r="R94" i="7" s="1"/>
  <c r="O94" i="7"/>
  <c r="M94" i="7"/>
  <c r="L94" i="7"/>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K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BK54" i="6" l="1"/>
  <c r="BF38" i="6"/>
  <c r="J47" i="7"/>
  <c r="W47" i="7" s="1"/>
  <c r="V79" i="7"/>
  <c r="N137" i="7"/>
  <c r="W31" i="7"/>
  <c r="T37" i="7"/>
  <c r="N37" i="7"/>
  <c r="R42" i="7"/>
  <c r="J69" i="7"/>
  <c r="W69" i="7" s="1"/>
  <c r="R79" i="7"/>
  <c r="N85" i="7"/>
  <c r="N94" i="7"/>
  <c r="BP43" i="6"/>
  <c r="BM38" i="6"/>
  <c r="BR82" i="6"/>
  <c r="BJ91" i="6"/>
  <c r="BJ90" i="6"/>
  <c r="BR54" i="6"/>
  <c r="BR88" i="6"/>
  <c r="W73" i="7"/>
  <c r="W76" i="7"/>
  <c r="U24" i="7"/>
  <c r="W33" i="7"/>
  <c r="U42" i="7"/>
  <c r="N47" i="7"/>
  <c r="N79" i="7"/>
  <c r="BR84" i="6"/>
  <c r="BR91" i="6"/>
  <c r="BR90"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Q95" i="7"/>
  <c r="Q138" i="7"/>
  <c r="R24" i="7"/>
  <c r="W94" i="7"/>
  <c r="M95" i="7"/>
  <c r="V91" i="7"/>
  <c r="T94" i="7"/>
  <c r="U69" i="7"/>
  <c r="J72" i="7"/>
  <c r="U85" i="7"/>
  <c r="U94" i="7"/>
  <c r="H95" i="7"/>
  <c r="L95" i="7"/>
  <c r="P95" i="7"/>
  <c r="G138" i="7"/>
  <c r="J79" i="7"/>
  <c r="V94" i="7"/>
  <c r="H138" i="7"/>
  <c r="W96" i="7"/>
  <c r="W72" i="7" l="1"/>
  <c r="W91" i="7"/>
  <c r="W79" i="7"/>
  <c r="N138" i="7"/>
  <c r="BJ63" i="6"/>
  <c r="BJ38" i="6"/>
  <c r="BK38" i="6"/>
  <c r="BJ43" i="6"/>
  <c r="AM38" i="6"/>
  <c r="BC38" i="6" s="1"/>
  <c r="G43" i="6"/>
  <c r="BC43" i="6" s="1"/>
  <c r="BK43" i="6"/>
  <c r="BR38" i="6"/>
  <c r="BR43" i="6"/>
  <c r="W137" i="7"/>
  <c r="N95" i="7"/>
  <c r="R138" i="7"/>
  <c r="J95" i="7"/>
  <c r="T95" i="7"/>
  <c r="T138" i="7"/>
  <c r="U138" i="7"/>
  <c r="V138" i="7"/>
  <c r="U95" i="7"/>
  <c r="R95" i="7"/>
  <c r="W24" i="7"/>
  <c r="J138" i="7"/>
  <c r="V95" i="7"/>
  <c r="W138" i="7" l="1"/>
  <c r="BS43" i="6"/>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BD48" i="6" s="1"/>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L73" i="6" l="1"/>
  <c r="BF73" i="6"/>
  <c r="I96" i="6"/>
  <c r="AM25" i="6"/>
  <c r="BM48" i="6"/>
  <c r="BE73"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<sst xmlns="http://schemas.openxmlformats.org/spreadsheetml/2006/main" count="1503" uniqueCount="228">
  <si>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</si>
  <si>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</si>
  <si>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</si>
  <si>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</si>
  <si>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</si>
  <si>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</si>
  <si>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</si>
  <si>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</si>
  <si>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</si>
  <si>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</si>
  <si>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</si>
  <si>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</si>
  <si>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</si>
  <si>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</si>
  <si>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</si>
  <si>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</si>
  <si>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</si>
  <si>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</si>
  <si>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</si>
  <si>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</si>
  <si>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</si>
  <si>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</si>
  <si>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</si>
  <si>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</si>
  <si>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</si>
  <si>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</si>
  <si>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</si>
  <si>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</si>
  <si>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</si>
  <si>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</si>
  <si>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</si>
  <si>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</si>
  <si>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</si>
  <si>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</si>
  <si>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</si>
  <si>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</si>
  <si>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</si>
  <si>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</si>
  <si>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</si>
  <si>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</si>
  <si>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</si>
  <si>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</si>
  <si>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</si>
  <si>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</si>
  <si>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</si>
  <si>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</si>
  <si>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</si>
  <si>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</si>
  <si>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</si>
  <si>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</si>
  <si>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</si>
  <si>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</si>
  <si>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</si>
  <si>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</si>
  <si>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</si>
  <si>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</si>
  <si>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</si>
  <si>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</si>
  <si>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</si>
  <si>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</si>
  <si>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</si>
  <si>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</si>
  <si>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</si>
  <si>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</si>
  <si>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</si>
  <si>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</si>
  <si>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</si>
  <si>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</si>
  <si>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</si>
  <si>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</si>
  <si>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</si>
  <si>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</si>
  <si>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</si>
  <si>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</si>
  <si>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</si>
  <si>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</si>
  <si>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</si>
  <si>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</si>
  <si>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</si>
  <si>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</si>
  <si>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</si>
  <si>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</si>
  <si>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</si>
  <si>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</si>
  <si>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</si>
  <si>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</si>
  <si>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</si>
  <si>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</si>
  <si>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</si>
  <si>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</si>
  <si>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</si>
  <si>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</si>
  <si>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</si>
  <si>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</si>
  <si>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</si>
  <si>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</si>
  <si>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</si>
  <si>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</si>
  <si>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</si>
  <si>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</si>
  <si>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</si>
  <si>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</si>
  <si>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</si>
  <si>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</si>
  <si>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</si>
  <si>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</si>
  <si>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</si>
  <si>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</si>
  <si>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</si>
  <si>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</si>
  <si>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</si>
  <si>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</si>
  <si>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</si>
  <si>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</si>
  <si>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</si>
  <si>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</si>
  <si>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</si>
  <si>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</si>
  <si>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</si>
  <si>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</si>
  <si>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</si>
  <si>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</si>
  <si>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</si>
  <si>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</si>
  <si>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</si>
  <si>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</si>
  <si>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</si>
  <si>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</si>
  <si>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</si>
  <si>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</si>
  <si>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</si>
  <si>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</si>
  <si>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</si>
  <si>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</si>
  <si>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</si>
  <si>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</si>
  <si>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</si>
  <si>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</si>
  <si>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</si>
  <si>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</si>
  <si>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</si>
  <si>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</si>
  <si>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</si>
  <si>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</si>
  <si>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</si>
  <si>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</si>
  <si>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</si>
  <si>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</si>
  <si>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</si>
  <si>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</si>
  <si>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</si>
  <si>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</si>
  <si>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</si>
  <si>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</si>
  <si>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</si>
  <si>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</si>
  <si>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</si>
  <si>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</si>
  <si>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</si>
  <si>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</si>
  <si>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</si>
  <si>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</si>
  <si>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</si>
  <si>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</si>
  <si>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</si>
  <si>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</si>
  <si>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</si>
  <si>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</si>
  <si>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</si>
  <si>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</si>
  <si>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</si>
  <si>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</si>
  <si>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</si>
  <si>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</si>
  <si>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</si>
  <si>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</si>
  <si>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</si>
  <si>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</si>
  <si>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</si>
  <si>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</si>
  <si>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</si>
  <si>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</si>
  <si>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</si>
  <si>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</si>
  <si>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</si>
  <si>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</si>
  <si>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</si>
  <si>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</si>
  <si>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</si>
  <si>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</si>
  <si>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</si>
  <si>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</si>
  <si>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</si>
  <si>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</si>
  <si>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</si>
  <si>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</si>
  <si>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</si>
  <si>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</si>
  <si>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</si>
  <si>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</si>
  <si>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</si>
  <si>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</si>
  <si>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</si>
  <si>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</si>
  <si>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</si>
  <si>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</si>
  <si>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</si>
  <si>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</si>
  <si>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</si>
  <si>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</si>
  <si>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</si>
  <si>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</si>
  <si>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</si>
  <si>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</si>
  <si>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</si>
  <si>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</si>
  <si>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</si>
  <si>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</si>
  <si>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</si>
  <si>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</si>
  <si>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</si>
  <si>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</si>
  <si>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</si>
  <si>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</si>
  <si>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</si>
  <si>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</si>
  <si>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ING. JOSÉ GUSADALUPE GUILLEN MARTÍNEZ</t>
  </si>
  <si>
    <t>ING. JOSÉ GUADALUPE GUILLEN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</si>
</sst>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A130" zoomScale="70" zoomScaleNormal="70" zoomScaleSheetLayoutView="68" workbookViewId="0">
      <pane ySplit="4095" topLeftCell="A134"/>
      <selection pane="bottomLeft" activeCell="P153" sqref="P153"/>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v>1</v>
      </c>
      <c r="H134" s="288">
        <v>16</v>
      </c>
      <c r="I134" s="288">
        <v>28</v>
      </c>
      <c r="J134" s="245">
        <f t="shared" si="12"/>
        <v>44</v>
      </c>
      <c r="K134" s="287">
        <v>1</v>
      </c>
      <c r="L134" s="288">
        <v>9</v>
      </c>
      <c r="M134" s="288">
        <v>10</v>
      </c>
      <c r="N134" s="245">
        <f t="shared" si="13"/>
        <v>19</v>
      </c>
      <c r="O134" s="314">
        <v>1</v>
      </c>
      <c r="P134" s="288">
        <v>7</v>
      </c>
      <c r="Q134" s="288">
        <v>9</v>
      </c>
      <c r="R134" s="245">
        <f t="shared" si="14"/>
        <v>16</v>
      </c>
      <c r="S134" s="247"/>
      <c r="T134" s="258">
        <f t="shared" si="15"/>
        <v>3</v>
      </c>
      <c r="U134" s="259">
        <f t="shared" si="15"/>
        <v>32</v>
      </c>
      <c r="V134" s="259">
        <f t="shared" si="15"/>
        <v>47</v>
      </c>
      <c r="W134" s="245">
        <f t="shared" si="16"/>
        <v>79</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16</v>
      </c>
      <c r="I137" s="354">
        <f t="shared" ref="I137:W137" si="17">SUM(I96:I136)</f>
        <v>28</v>
      </c>
      <c r="J137" s="355">
        <f>SUM(J96:J136)</f>
        <v>44</v>
      </c>
      <c r="K137" s="353">
        <f t="shared" si="17"/>
        <v>1</v>
      </c>
      <c r="L137" s="354">
        <f t="shared" si="17"/>
        <v>9</v>
      </c>
      <c r="M137" s="354">
        <f t="shared" si="17"/>
        <v>10</v>
      </c>
      <c r="N137" s="356">
        <f t="shared" si="17"/>
        <v>19</v>
      </c>
      <c r="O137" s="353">
        <f t="shared" si="17"/>
        <v>1</v>
      </c>
      <c r="P137" s="354">
        <f t="shared" si="17"/>
        <v>7</v>
      </c>
      <c r="Q137" s="354">
        <f>SUM(Q96:Q136)</f>
        <v>9</v>
      </c>
      <c r="R137" s="356">
        <f t="shared" si="17"/>
        <v>16</v>
      </c>
      <c r="S137" s="247">
        <f t="shared" si="17"/>
        <v>0</v>
      </c>
      <c r="T137" s="353">
        <f t="shared" si="17"/>
        <v>3</v>
      </c>
      <c r="U137" s="354">
        <f>SUM(U96:U136)</f>
        <v>32</v>
      </c>
      <c r="V137" s="354">
        <f t="shared" si="17"/>
        <v>47</v>
      </c>
      <c r="W137" s="356">
        <f t="shared" si="17"/>
        <v>79</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16</v>
      </c>
      <c r="I138" s="359">
        <f t="shared" si="18"/>
        <v>28</v>
      </c>
      <c r="J138" s="359">
        <f t="shared" si="18"/>
        <v>44</v>
      </c>
      <c r="K138" s="359">
        <f t="shared" si="18"/>
        <v>1</v>
      </c>
      <c r="L138" s="359">
        <f t="shared" si="18"/>
        <v>9</v>
      </c>
      <c r="M138" s="359">
        <f t="shared" si="18"/>
        <v>10</v>
      </c>
      <c r="N138" s="359">
        <f t="shared" si="18"/>
        <v>19</v>
      </c>
      <c r="O138" s="359">
        <f t="shared" si="18"/>
        <v>1</v>
      </c>
      <c r="P138" s="359">
        <f t="shared" si="18"/>
        <v>7</v>
      </c>
      <c r="Q138" s="359">
        <f t="shared" si="18"/>
        <v>9</v>
      </c>
      <c r="R138" s="359">
        <f t="shared" si="18"/>
        <v>16</v>
      </c>
      <c r="S138" s="359"/>
      <c r="T138" s="359">
        <f>SUM(T24,T30,T37,T42,T47,T54,T63,T69,T72,T79,T85,T91,T94,T96:T136)</f>
        <v>3</v>
      </c>
      <c r="U138" s="359">
        <f>SUM(U24,U30,U37,U42,U47,U54,U63,U69,U72,U79,U85,U91,U94,U96:U136)</f>
        <v>32</v>
      </c>
      <c r="V138" s="359">
        <f>SUM(V24,V30,V37,V42,V47,V54,V63,V69,V72,V79,V85,V91,V94,V96:V136)</f>
        <v>47</v>
      </c>
      <c r="W138" s="359">
        <f>SUM(W24,W30,W37,W42,W47,W54,W63,W69,W72,W79,W85,W91,W94,W96:W136)</f>
        <v>79</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B130" zoomScale="60" zoomScaleNormal="60" zoomScaleSheetLayoutView="77" workbookViewId="0">
      <pane ySplit="3480" topLeftCell="A132"/>
      <selection activeCell="AG135" sqref="AG135:AH135"/>
      <selection pane="bottomLeft" activeCell="AV136" sqref="AV136"/>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16</v>
      </c>
      <c r="H135" s="9">
        <v>14</v>
      </c>
      <c r="I135" s="10"/>
      <c r="J135" s="11"/>
      <c r="K135" s="11"/>
      <c r="L135" s="11"/>
      <c r="M135" s="12">
        <v>2</v>
      </c>
      <c r="N135" s="16">
        <f t="shared" si="740"/>
        <v>2</v>
      </c>
      <c r="O135" s="8">
        <f t="shared" si="741"/>
        <v>28</v>
      </c>
      <c r="P135" s="13">
        <v>26</v>
      </c>
      <c r="Q135" s="134">
        <v>0</v>
      </c>
      <c r="R135" s="135">
        <v>0</v>
      </c>
      <c r="S135" s="135">
        <v>0</v>
      </c>
      <c r="T135" s="135">
        <v>0</v>
      </c>
      <c r="U135" s="136">
        <v>2</v>
      </c>
      <c r="V135" s="50">
        <f t="shared" si="742"/>
        <v>2</v>
      </c>
      <c r="W135" s="8">
        <f t="shared" si="743"/>
        <v>9</v>
      </c>
      <c r="X135" s="9">
        <v>9</v>
      </c>
      <c r="Y135" s="10"/>
      <c r="Z135" s="11"/>
      <c r="AA135" s="11"/>
      <c r="AB135" s="11"/>
      <c r="AC135" s="12"/>
      <c r="AD135" s="16">
        <f t="shared" si="744"/>
        <v>0</v>
      </c>
      <c r="AE135" s="8">
        <f t="shared" si="745"/>
        <v>10</v>
      </c>
      <c r="AF135" s="9">
        <v>9</v>
      </c>
      <c r="AG135" s="10"/>
      <c r="AH135" s="11"/>
      <c r="AI135" s="11"/>
      <c r="AJ135" s="11"/>
      <c r="AK135" s="12">
        <v>1</v>
      </c>
      <c r="AL135" s="50">
        <f t="shared" si="746"/>
        <v>1</v>
      </c>
      <c r="AM135" s="8">
        <f t="shared" si="747"/>
        <v>7</v>
      </c>
      <c r="AN135" s="9">
        <v>7</v>
      </c>
      <c r="AO135" s="134"/>
      <c r="AP135" s="135">
        <v>0</v>
      </c>
      <c r="AQ135" s="135">
        <v>0</v>
      </c>
      <c r="AR135" s="135">
        <v>0</v>
      </c>
      <c r="AS135" s="136">
        <v>0</v>
      </c>
      <c r="AT135" s="50">
        <f t="shared" si="739"/>
        <v>0</v>
      </c>
      <c r="AU135" s="8">
        <f t="shared" si="748"/>
        <v>9</v>
      </c>
      <c r="AV135" s="9">
        <v>9</v>
      </c>
      <c r="AW135" s="14"/>
      <c r="AX135" s="11"/>
      <c r="AY135" s="11"/>
      <c r="AZ135" s="11"/>
      <c r="BA135" s="12"/>
      <c r="BB135" s="16">
        <f t="shared" si="749"/>
        <v>0</v>
      </c>
      <c r="BC135" s="8">
        <f t="shared" si="750"/>
        <v>32</v>
      </c>
      <c r="BD135" s="15">
        <f t="shared" si="751"/>
        <v>30</v>
      </c>
      <c r="BE135" s="154">
        <f t="shared" si="752"/>
        <v>0</v>
      </c>
      <c r="BF135" s="154">
        <f t="shared" si="753"/>
        <v>0</v>
      </c>
      <c r="BG135" s="154">
        <f t="shared" si="754"/>
        <v>0</v>
      </c>
      <c r="BH135" s="154">
        <f t="shared" si="755"/>
        <v>0</v>
      </c>
      <c r="BI135" s="155">
        <f t="shared" si="756"/>
        <v>2</v>
      </c>
      <c r="BJ135" s="16">
        <f t="shared" si="757"/>
        <v>2</v>
      </c>
      <c r="BK135" s="8">
        <f t="shared" si="758"/>
        <v>47</v>
      </c>
      <c r="BL135" s="15">
        <f t="shared" si="759"/>
        <v>44</v>
      </c>
      <c r="BM135" s="154">
        <f t="shared" si="760"/>
        <v>0</v>
      </c>
      <c r="BN135" s="154">
        <f t="shared" si="761"/>
        <v>0</v>
      </c>
      <c r="BO135" s="154">
        <f t="shared" si="762"/>
        <v>0</v>
      </c>
      <c r="BP135" s="154">
        <f t="shared" si="763"/>
        <v>0</v>
      </c>
      <c r="BQ135" s="155">
        <f t="shared" si="764"/>
        <v>3</v>
      </c>
      <c r="BR135" s="16">
        <f t="shared" si="765"/>
        <v>3</v>
      </c>
      <c r="BS135" s="213">
        <f t="shared" si="738"/>
        <v>5</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16</v>
      </c>
      <c r="H138" s="30">
        <f t="shared" si="767"/>
        <v>14</v>
      </c>
      <c r="I138" s="132">
        <f t="shared" si="767"/>
        <v>0</v>
      </c>
      <c r="J138" s="132">
        <f t="shared" si="767"/>
        <v>0</v>
      </c>
      <c r="K138" s="132">
        <f t="shared" si="767"/>
        <v>0</v>
      </c>
      <c r="L138" s="132">
        <f t="shared" si="767"/>
        <v>0</v>
      </c>
      <c r="M138" s="132">
        <f t="shared" si="767"/>
        <v>2</v>
      </c>
      <c r="N138" s="30">
        <f t="shared" si="767"/>
        <v>2</v>
      </c>
      <c r="O138" s="30">
        <f t="shared" si="767"/>
        <v>28</v>
      </c>
      <c r="P138" s="30">
        <f t="shared" si="767"/>
        <v>26</v>
      </c>
      <c r="Q138" s="132">
        <f t="shared" si="767"/>
        <v>0</v>
      </c>
      <c r="R138" s="132">
        <f t="shared" si="767"/>
        <v>0</v>
      </c>
      <c r="S138" s="132">
        <f t="shared" si="767"/>
        <v>0</v>
      </c>
      <c r="T138" s="132">
        <f t="shared" si="767"/>
        <v>0</v>
      </c>
      <c r="U138" s="132">
        <f t="shared" si="767"/>
        <v>2</v>
      </c>
      <c r="V138" s="30">
        <f t="shared" si="767"/>
        <v>2</v>
      </c>
      <c r="W138" s="30">
        <f t="shared" si="767"/>
        <v>9</v>
      </c>
      <c r="X138" s="30">
        <f t="shared" si="767"/>
        <v>9</v>
      </c>
      <c r="Y138" s="132">
        <f t="shared" si="767"/>
        <v>0</v>
      </c>
      <c r="Z138" s="132">
        <f t="shared" si="767"/>
        <v>0</v>
      </c>
      <c r="AA138" s="132">
        <f t="shared" si="767"/>
        <v>0</v>
      </c>
      <c r="AB138" s="132">
        <f t="shared" si="767"/>
        <v>0</v>
      </c>
      <c r="AC138" s="132">
        <f t="shared" si="767"/>
        <v>0</v>
      </c>
      <c r="AD138" s="30">
        <f t="shared" si="767"/>
        <v>0</v>
      </c>
      <c r="AE138" s="30">
        <f t="shared" si="767"/>
        <v>10</v>
      </c>
      <c r="AF138" s="30">
        <f t="shared" si="767"/>
        <v>9</v>
      </c>
      <c r="AG138" s="132">
        <f t="shared" si="767"/>
        <v>0</v>
      </c>
      <c r="AH138" s="132">
        <f t="shared" si="767"/>
        <v>0</v>
      </c>
      <c r="AI138" s="132">
        <f t="shared" si="767"/>
        <v>0</v>
      </c>
      <c r="AJ138" s="132">
        <f t="shared" si="767"/>
        <v>0</v>
      </c>
      <c r="AK138" s="132">
        <f t="shared" si="767"/>
        <v>1</v>
      </c>
      <c r="AL138" s="30">
        <f t="shared" si="767"/>
        <v>1</v>
      </c>
      <c r="AM138" s="30">
        <f t="shared" ref="AM138:BR138" si="768">SUM(AM97:AM137)</f>
        <v>7</v>
      </c>
      <c r="AN138" s="30">
        <f t="shared" si="768"/>
        <v>7</v>
      </c>
      <c r="AO138" s="132">
        <f t="shared" si="768"/>
        <v>0</v>
      </c>
      <c r="AP138" s="132">
        <f t="shared" si="768"/>
        <v>0</v>
      </c>
      <c r="AQ138" s="132">
        <f t="shared" si="768"/>
        <v>0</v>
      </c>
      <c r="AR138" s="132">
        <f t="shared" si="768"/>
        <v>0</v>
      </c>
      <c r="AS138" s="132">
        <f t="shared" si="768"/>
        <v>0</v>
      </c>
      <c r="AT138" s="30">
        <f t="shared" si="768"/>
        <v>0</v>
      </c>
      <c r="AU138" s="30">
        <f t="shared" si="768"/>
        <v>9</v>
      </c>
      <c r="AV138" s="30">
        <f t="shared" si="768"/>
        <v>9</v>
      </c>
      <c r="AW138" s="132">
        <f t="shared" si="768"/>
        <v>0</v>
      </c>
      <c r="AX138" s="132">
        <f t="shared" si="768"/>
        <v>0</v>
      </c>
      <c r="AY138" s="132">
        <f t="shared" si="768"/>
        <v>0</v>
      </c>
      <c r="AZ138" s="132">
        <f t="shared" si="768"/>
        <v>0</v>
      </c>
      <c r="BA138" s="132">
        <f t="shared" si="768"/>
        <v>0</v>
      </c>
      <c r="BB138" s="30">
        <f t="shared" si="768"/>
        <v>0</v>
      </c>
      <c r="BC138" s="30">
        <f t="shared" si="768"/>
        <v>32</v>
      </c>
      <c r="BD138" s="30">
        <f t="shared" si="768"/>
        <v>30</v>
      </c>
      <c r="BE138" s="132">
        <f t="shared" si="768"/>
        <v>0</v>
      </c>
      <c r="BF138" s="132">
        <f t="shared" si="768"/>
        <v>0</v>
      </c>
      <c r="BG138" s="132">
        <f t="shared" si="768"/>
        <v>0</v>
      </c>
      <c r="BH138" s="132">
        <f t="shared" si="768"/>
        <v>0</v>
      </c>
      <c r="BI138" s="132">
        <f t="shared" si="768"/>
        <v>2</v>
      </c>
      <c r="BJ138" s="30">
        <f t="shared" si="768"/>
        <v>2</v>
      </c>
      <c r="BK138" s="30">
        <f t="shared" si="768"/>
        <v>47</v>
      </c>
      <c r="BL138" s="30">
        <f t="shared" si="768"/>
        <v>44</v>
      </c>
      <c r="BM138" s="132">
        <f t="shared" si="768"/>
        <v>0</v>
      </c>
      <c r="BN138" s="132">
        <f t="shared" si="768"/>
        <v>0</v>
      </c>
      <c r="BO138" s="132">
        <f t="shared" si="768"/>
        <v>0</v>
      </c>
      <c r="BP138" s="132">
        <f t="shared" si="768"/>
        <v>0</v>
      </c>
      <c r="BQ138" s="132">
        <f t="shared" si="768"/>
        <v>3</v>
      </c>
      <c r="BR138" s="30">
        <f t="shared" si="768"/>
        <v>3</v>
      </c>
      <c r="BS138" s="213">
        <f t="shared" si="738"/>
        <v>5</v>
      </c>
    </row>
    <row r="139" spans="1:72" ht="30" customHeight="1" thickTop="1" thickBot="1" x14ac:dyDescent="0.3">
      <c r="A139" s="387" t="s">
        <v>224</v>
      </c>
      <c r="B139" s="388"/>
      <c r="C139" s="170"/>
      <c r="D139" s="170"/>
      <c r="E139" s="180"/>
      <c r="F139" s="61" t="s">
        <v>33</v>
      </c>
      <c r="G139" s="62">
        <f t="shared" ref="G139:AL139" si="769">SUM(G96,G138)</f>
        <v>16</v>
      </c>
      <c r="H139" s="63">
        <f t="shared" si="769"/>
        <v>14</v>
      </c>
      <c r="I139" s="133">
        <f t="shared" si="769"/>
        <v>0</v>
      </c>
      <c r="J139" s="133">
        <f t="shared" si="769"/>
        <v>0</v>
      </c>
      <c r="K139" s="133">
        <f t="shared" si="769"/>
        <v>0</v>
      </c>
      <c r="L139" s="133">
        <f t="shared" si="769"/>
        <v>0</v>
      </c>
      <c r="M139" s="133">
        <f t="shared" si="769"/>
        <v>2</v>
      </c>
      <c r="N139" s="63">
        <f t="shared" si="769"/>
        <v>2</v>
      </c>
      <c r="O139" s="63">
        <f t="shared" si="769"/>
        <v>28</v>
      </c>
      <c r="P139" s="63">
        <f t="shared" si="769"/>
        <v>26</v>
      </c>
      <c r="Q139" s="133">
        <f t="shared" si="769"/>
        <v>0</v>
      </c>
      <c r="R139" s="133">
        <f t="shared" si="769"/>
        <v>0</v>
      </c>
      <c r="S139" s="133">
        <f t="shared" si="769"/>
        <v>0</v>
      </c>
      <c r="T139" s="133">
        <f t="shared" si="769"/>
        <v>0</v>
      </c>
      <c r="U139" s="133">
        <f t="shared" si="769"/>
        <v>2</v>
      </c>
      <c r="V139" s="63">
        <f t="shared" si="769"/>
        <v>2</v>
      </c>
      <c r="W139" s="63">
        <f t="shared" si="769"/>
        <v>9</v>
      </c>
      <c r="X139" s="63">
        <f t="shared" si="769"/>
        <v>9</v>
      </c>
      <c r="Y139" s="133">
        <f t="shared" si="769"/>
        <v>0</v>
      </c>
      <c r="Z139" s="133">
        <f t="shared" si="769"/>
        <v>0</v>
      </c>
      <c r="AA139" s="133">
        <f t="shared" si="769"/>
        <v>0</v>
      </c>
      <c r="AB139" s="133">
        <f t="shared" si="769"/>
        <v>0</v>
      </c>
      <c r="AC139" s="133">
        <f t="shared" si="769"/>
        <v>0</v>
      </c>
      <c r="AD139" s="63">
        <f t="shared" si="769"/>
        <v>0</v>
      </c>
      <c r="AE139" s="63">
        <f t="shared" si="769"/>
        <v>10</v>
      </c>
      <c r="AF139" s="63">
        <f t="shared" si="769"/>
        <v>9</v>
      </c>
      <c r="AG139" s="133">
        <f t="shared" si="769"/>
        <v>0</v>
      </c>
      <c r="AH139" s="133">
        <f t="shared" si="769"/>
        <v>0</v>
      </c>
      <c r="AI139" s="133">
        <f t="shared" si="769"/>
        <v>0</v>
      </c>
      <c r="AJ139" s="133">
        <f t="shared" si="769"/>
        <v>0</v>
      </c>
      <c r="AK139" s="133">
        <f t="shared" si="769"/>
        <v>1</v>
      </c>
      <c r="AL139" s="63">
        <f t="shared" si="769"/>
        <v>1</v>
      </c>
      <c r="AM139" s="63">
        <f t="shared" ref="AM139:BR139" si="770">SUM(AM96,AM138)</f>
        <v>7</v>
      </c>
      <c r="AN139" s="63">
        <f t="shared" si="770"/>
        <v>7</v>
      </c>
      <c r="AO139" s="133">
        <f t="shared" si="770"/>
        <v>0</v>
      </c>
      <c r="AP139" s="133">
        <f t="shared" si="770"/>
        <v>0</v>
      </c>
      <c r="AQ139" s="133">
        <f t="shared" si="770"/>
        <v>0</v>
      </c>
      <c r="AR139" s="133">
        <f t="shared" si="770"/>
        <v>0</v>
      </c>
      <c r="AS139" s="133">
        <f t="shared" si="770"/>
        <v>0</v>
      </c>
      <c r="AT139" s="63">
        <f t="shared" si="770"/>
        <v>0</v>
      </c>
      <c r="AU139" s="63">
        <f t="shared" si="770"/>
        <v>9</v>
      </c>
      <c r="AV139" s="63">
        <f t="shared" si="770"/>
        <v>9</v>
      </c>
      <c r="AW139" s="63">
        <f t="shared" si="770"/>
        <v>0</v>
      </c>
      <c r="AX139" s="63">
        <f t="shared" si="770"/>
        <v>0</v>
      </c>
      <c r="AY139" s="63">
        <f t="shared" si="770"/>
        <v>0</v>
      </c>
      <c r="AZ139" s="63">
        <f t="shared" si="770"/>
        <v>0</v>
      </c>
      <c r="BA139" s="63">
        <f t="shared" si="770"/>
        <v>0</v>
      </c>
      <c r="BB139" s="63">
        <f t="shared" si="770"/>
        <v>0</v>
      </c>
      <c r="BC139" s="63">
        <f t="shared" si="770"/>
        <v>32</v>
      </c>
      <c r="BD139" s="63">
        <f t="shared" si="770"/>
        <v>30</v>
      </c>
      <c r="BE139" s="133">
        <f t="shared" si="770"/>
        <v>0</v>
      </c>
      <c r="BF139" s="133">
        <f t="shared" si="770"/>
        <v>0</v>
      </c>
      <c r="BG139" s="133">
        <f t="shared" si="770"/>
        <v>0</v>
      </c>
      <c r="BH139" s="133">
        <f t="shared" si="770"/>
        <v>0</v>
      </c>
      <c r="BI139" s="133">
        <f t="shared" si="770"/>
        <v>2</v>
      </c>
      <c r="BJ139" s="63">
        <f t="shared" si="770"/>
        <v>2</v>
      </c>
      <c r="BK139" s="63">
        <f t="shared" si="770"/>
        <v>47</v>
      </c>
      <c r="BL139" s="63">
        <f t="shared" si="770"/>
        <v>44</v>
      </c>
      <c r="BM139" s="133">
        <f t="shared" si="770"/>
        <v>0</v>
      </c>
      <c r="BN139" s="133">
        <f t="shared" si="770"/>
        <v>0</v>
      </c>
      <c r="BO139" s="133">
        <f t="shared" si="770"/>
        <v>0</v>
      </c>
      <c r="BP139" s="133">
        <f t="shared" si="770"/>
        <v>0</v>
      </c>
      <c r="BQ139" s="133">
        <f t="shared" si="770"/>
        <v>3</v>
      </c>
      <c r="BR139" s="63">
        <f t="shared" si="770"/>
        <v>3</v>
      </c>
      <c r="BS139" s="213">
        <f t="shared" si="738"/>
        <v>5</v>
      </c>
    </row>
    <row r="140" spans="1:72" ht="30" customHeight="1" thickBot="1" x14ac:dyDescent="0.3">
      <c r="F140" s="465" t="s">
        <v>31</v>
      </c>
      <c r="G140" s="64" t="s">
        <v>22</v>
      </c>
      <c r="H140" s="413" t="s">
        <v>25</v>
      </c>
      <c r="I140" s="411">
        <v>100</v>
      </c>
      <c r="J140" s="411"/>
      <c r="K140" s="399" t="s">
        <v>26</v>
      </c>
      <c r="L140" s="401">
        <f>+H139/G139</f>
        <v>0.875</v>
      </c>
      <c r="M140" s="65"/>
      <c r="N140" s="66"/>
      <c r="O140" s="64" t="s">
        <v>22</v>
      </c>
      <c r="P140" s="413" t="s">
        <v>25</v>
      </c>
      <c r="Q140" s="411">
        <v>100</v>
      </c>
      <c r="R140" s="411"/>
      <c r="S140" s="399" t="s">
        <v>26</v>
      </c>
      <c r="T140" s="401">
        <f>+P139/O139</f>
        <v>0.9285714285714286</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0.9</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0.9375</v>
      </c>
      <c r="BI140" s="67"/>
      <c r="BJ140" s="69"/>
      <c r="BK140" s="64" t="s">
        <v>22</v>
      </c>
      <c r="BL140" s="413" t="s">
        <v>25</v>
      </c>
      <c r="BM140" s="411">
        <v>100</v>
      </c>
      <c r="BN140" s="411"/>
      <c r="BO140" s="399" t="s">
        <v>26</v>
      </c>
      <c r="BP140" s="401">
        <f>+BL139/BK139</f>
        <v>0.93617021276595747</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0.125</v>
      </c>
      <c r="M142" s="76"/>
      <c r="N142" s="77"/>
      <c r="O142" s="75" t="s">
        <v>27</v>
      </c>
      <c r="P142" s="420" t="s">
        <v>25</v>
      </c>
      <c r="Q142" s="411">
        <v>100</v>
      </c>
      <c r="R142" s="411"/>
      <c r="S142" s="399" t="s">
        <v>26</v>
      </c>
      <c r="T142" s="445">
        <f>+V139/O139</f>
        <v>7.1428571428571425E-2</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0.1</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6.25E-2</v>
      </c>
      <c r="BI142" s="76"/>
      <c r="BJ142" s="77"/>
      <c r="BK142" s="75" t="s">
        <v>27</v>
      </c>
      <c r="BL142" s="420" t="s">
        <v>25</v>
      </c>
      <c r="BM142" s="411">
        <v>100</v>
      </c>
      <c r="BN142" s="411"/>
      <c r="BO142" s="399" t="s">
        <v>26</v>
      </c>
      <c r="BP142" s="401">
        <f>+BR139/BK139</f>
        <v>6.3829787234042548E-2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227</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227</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2024-08-08T17:23:13Z</dcterms:modified>
</cp:coreProperties>
</file>