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EC083271-D2E0-476E-A0F7-AFE65FE9767B}" xr6:coauthVersionLast="47" xr6:coauthVersionMax="47" xr10:uidLastSave="{00000000-0000-0000-0000-000000000000}"/>
  <bookViews>
    <workbookView xWindow="-120" yWindow="-120" windowWidth="29040" windowHeight="1584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N54" i="6"/>
  <c r="G54" i="6" s="1"/>
  <c r="V54" i="6"/>
  <c r="O54" i="6" s="1"/>
  <c r="AD54" i="6"/>
  <c r="W54" i="6" s="1"/>
  <c r="AL54" i="6"/>
  <c r="AE54" i="6" s="1"/>
  <c r="AT54" i="6"/>
  <c r="AM54" i="6" s="1"/>
  <c r="BB54" i="6"/>
  <c r="AU54" i="6" s="1"/>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BE43" i="6" s="1"/>
  <c r="J43" i="6"/>
  <c r="K43" i="6"/>
  <c r="L43" i="6"/>
  <c r="M43" i="6"/>
  <c r="BI43" i="6" s="1"/>
  <c r="P43" i="6"/>
  <c r="Q43" i="6"/>
  <c r="R43" i="6"/>
  <c r="S43" i="6"/>
  <c r="BO43" i="6" s="1"/>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F43" i="6"/>
  <c r="BG43" i="6"/>
  <c r="BH43" i="6"/>
  <c r="BL43" i="6"/>
  <c r="BM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U137" i="7" s="1"/>
  <c r="T96" i="7"/>
  <c r="R96" i="7"/>
  <c r="N96" i="7"/>
  <c r="J96" i="7"/>
  <c r="S95" i="7"/>
  <c r="Q94" i="7"/>
  <c r="P94" i="7"/>
  <c r="O94" i="7"/>
  <c r="M94" i="7"/>
  <c r="L94" i="7"/>
  <c r="N94" i="7" s="1"/>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O85" i="7"/>
  <c r="M85" i="7"/>
  <c r="L85" i="7"/>
  <c r="N85" i="7" s="1"/>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R79" i="7" s="1"/>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K69" i="7"/>
  <c r="I69" i="7"/>
  <c r="H69" i="7"/>
  <c r="J69" i="7" s="1"/>
  <c r="G69" i="7"/>
  <c r="V68" i="7"/>
  <c r="U68" i="7"/>
  <c r="R68" i="7"/>
  <c r="N68" i="7"/>
  <c r="J68" i="7"/>
  <c r="V67" i="7"/>
  <c r="U67" i="7"/>
  <c r="T67" i="7"/>
  <c r="R67" i="7"/>
  <c r="N67" i="7"/>
  <c r="J67" i="7"/>
  <c r="V66" i="7"/>
  <c r="U66" i="7"/>
  <c r="T66" i="7"/>
  <c r="R66" i="7"/>
  <c r="N66" i="7"/>
  <c r="J66" i="7"/>
  <c r="V65" i="7"/>
  <c r="U65" i="7"/>
  <c r="R65" i="7"/>
  <c r="N65" i="7"/>
  <c r="J65" i="7"/>
  <c r="V64" i="7"/>
  <c r="U64" i="7"/>
  <c r="T64" i="7"/>
  <c r="R64" i="7"/>
  <c r="N64" i="7"/>
  <c r="J64" i="7"/>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Q47" i="7"/>
  <c r="P47" i="7"/>
  <c r="R47" i="7" s="1"/>
  <c r="O47" i="7"/>
  <c r="M47" i="7"/>
  <c r="L47" i="7"/>
  <c r="N47" i="7" s="1"/>
  <c r="K47" i="7"/>
  <c r="I47" i="7"/>
  <c r="V47" i="7" s="1"/>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R30" i="7" s="1"/>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K54" i="6" l="1"/>
  <c r="BC54" i="6"/>
  <c r="U24" i="7"/>
  <c r="W33" i="7"/>
  <c r="U42" i="7"/>
  <c r="N42" i="7"/>
  <c r="BR84" i="6"/>
  <c r="AT92" i="6"/>
  <c r="W40" i="7"/>
  <c r="W51" i="7"/>
  <c r="J54" i="7"/>
  <c r="W58" i="7"/>
  <c r="J63" i="7"/>
  <c r="W63" i="7" s="1"/>
  <c r="W67" i="7"/>
  <c r="W68" i="7"/>
  <c r="V72" i="7"/>
  <c r="U79" i="7"/>
  <c r="W81" i="7"/>
  <c r="V85" i="7"/>
  <c r="W88" i="7"/>
  <c r="W90" i="7"/>
  <c r="W92" i="7"/>
  <c r="W93" i="7"/>
  <c r="J137" i="7"/>
  <c r="W99" i="7"/>
  <c r="W103" i="7"/>
  <c r="W107" i="7"/>
  <c r="W111" i="7"/>
  <c r="W115" i="7"/>
  <c r="W119" i="7"/>
  <c r="W123" i="7"/>
  <c r="W127" i="7"/>
  <c r="W131" i="7"/>
  <c r="W135" i="7"/>
  <c r="BJ88" i="6"/>
  <c r="BJ91" i="6"/>
  <c r="BJ54" i="6"/>
  <c r="W18" i="7"/>
  <c r="R37" i="7"/>
  <c r="W48" i="7"/>
  <c r="W55" i="7"/>
  <c r="W64" i="7"/>
  <c r="N69" i="7"/>
  <c r="W73" i="7"/>
  <c r="W74" i="7"/>
  <c r="W76" i="7"/>
  <c r="V79" i="7"/>
  <c r="W83" i="7"/>
  <c r="R85" i="7"/>
  <c r="R94" i="7"/>
  <c r="N137" i="7"/>
  <c r="V137" i="7"/>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W72" i="7" s="1"/>
  <c r="U85" i="7"/>
  <c r="U94" i="7"/>
  <c r="H95" i="7"/>
  <c r="L95" i="7"/>
  <c r="P95" i="7"/>
  <c r="G138" i="7"/>
  <c r="J79" i="7"/>
  <c r="W79" i="7" s="1"/>
  <c r="V94" i="7"/>
  <c r="H138" i="7"/>
  <c r="W96" i="7"/>
  <c r="N138" i="7" l="1"/>
  <c r="W91"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BE73" i="6" s="1"/>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AM25"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<sst xmlns="http://schemas.openxmlformats.org/spreadsheetml/2006/main" count="1499" uniqueCount="226">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</sst>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A79" zoomScale="70" zoomScaleNormal="70" zoomScaleSheetLayoutView="68" workbookViewId="0">
      <selection activeCell="F97" sqref="F97"/>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v>1</v>
      </c>
      <c r="H86" s="299">
        <v>9</v>
      </c>
      <c r="I86" s="299">
        <v>12</v>
      </c>
      <c r="J86" s="245">
        <f t="shared" ref="J86:J136" si="12">SUM(H86:I86)</f>
        <v>21</v>
      </c>
      <c r="K86" s="243">
        <v>1</v>
      </c>
      <c r="L86" s="244">
        <v>7</v>
      </c>
      <c r="M86" s="244">
        <v>12</v>
      </c>
      <c r="N86" s="245">
        <f t="shared" ref="N86:N136" si="13">SUM(L86:M86)</f>
        <v>19</v>
      </c>
      <c r="O86" s="246">
        <v>1</v>
      </c>
      <c r="P86" s="244">
        <v>5</v>
      </c>
      <c r="Q86" s="244">
        <v>7</v>
      </c>
      <c r="R86" s="245">
        <f t="shared" ref="R86:R136" si="14">SUM(P86:Q86)</f>
        <v>12</v>
      </c>
      <c r="S86" s="247"/>
      <c r="T86" s="248">
        <f t="shared" si="11"/>
        <v>3</v>
      </c>
      <c r="U86" s="249">
        <f>SUM(H86,L86,P86)</f>
        <v>21</v>
      </c>
      <c r="V86" s="249">
        <f t="shared" si="11"/>
        <v>31</v>
      </c>
      <c r="W86" s="250">
        <f t="shared" si="9"/>
        <v>52</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v>3</v>
      </c>
      <c r="Q87" s="299"/>
      <c r="R87" s="245">
        <f t="shared" si="14"/>
        <v>3</v>
      </c>
      <c r="S87" s="247"/>
      <c r="T87" s="248"/>
      <c r="U87" s="249">
        <f>SUM(H87,L87,P87)</f>
        <v>3</v>
      </c>
      <c r="V87" s="249">
        <f t="shared" si="11"/>
        <v>0</v>
      </c>
      <c r="W87" s="250">
        <f t="shared" si="9"/>
        <v>3</v>
      </c>
    </row>
    <row r="88" spans="1:23" ht="26.1" customHeight="1" x14ac:dyDescent="0.25">
      <c r="A88" s="229" t="s">
        <v>34</v>
      </c>
      <c r="B88" s="261" t="s">
        <v>123</v>
      </c>
      <c r="C88" s="261" t="s">
        <v>124</v>
      </c>
      <c r="D88" s="262" t="s">
        <v>130</v>
      </c>
      <c r="E88" s="261" t="s">
        <v>211</v>
      </c>
      <c r="F88" s="295" t="s">
        <v>14</v>
      </c>
      <c r="G88" s="280">
        <v>1</v>
      </c>
      <c r="H88" s="281">
        <v>9</v>
      </c>
      <c r="I88" s="281">
        <v>10</v>
      </c>
      <c r="J88" s="285">
        <f t="shared" si="12"/>
        <v>19</v>
      </c>
      <c r="K88" s="280">
        <v>2</v>
      </c>
      <c r="L88" s="281">
        <v>9</v>
      </c>
      <c r="M88" s="281">
        <v>18</v>
      </c>
      <c r="N88" s="245">
        <f t="shared" si="13"/>
        <v>27</v>
      </c>
      <c r="O88" s="314">
        <v>2</v>
      </c>
      <c r="P88" s="288">
        <v>4</v>
      </c>
      <c r="Q88" s="288">
        <v>19</v>
      </c>
      <c r="R88" s="245">
        <f t="shared" si="14"/>
        <v>23</v>
      </c>
      <c r="S88" s="247"/>
      <c r="T88" s="248">
        <f t="shared" si="11"/>
        <v>5</v>
      </c>
      <c r="U88" s="249">
        <f t="shared" si="11"/>
        <v>22</v>
      </c>
      <c r="V88" s="249">
        <f t="shared" si="11"/>
        <v>47</v>
      </c>
      <c r="W88" s="250">
        <f t="shared" si="9"/>
        <v>69</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v>2</v>
      </c>
      <c r="Q89" s="288"/>
      <c r="R89" s="285">
        <f t="shared" si="14"/>
        <v>2</v>
      </c>
      <c r="S89" s="247"/>
      <c r="T89" s="248"/>
      <c r="U89" s="249">
        <f t="shared" si="11"/>
        <v>2</v>
      </c>
      <c r="V89" s="249">
        <f t="shared" si="11"/>
        <v>0</v>
      </c>
      <c r="W89" s="250">
        <f t="shared" si="9"/>
        <v>2</v>
      </c>
    </row>
    <row r="90" spans="1:23" ht="26.1" customHeight="1" thickBot="1" x14ac:dyDescent="0.3">
      <c r="A90" s="289" t="s">
        <v>34</v>
      </c>
      <c r="B90" s="261" t="s">
        <v>123</v>
      </c>
      <c r="C90" s="261" t="s">
        <v>124</v>
      </c>
      <c r="D90" s="290" t="s">
        <v>47</v>
      </c>
      <c r="E90" s="286" t="s">
        <v>201</v>
      </c>
      <c r="F90" s="308" t="s">
        <v>14</v>
      </c>
      <c r="G90" s="280">
        <v>1</v>
      </c>
      <c r="H90" s="281">
        <v>8</v>
      </c>
      <c r="I90" s="281">
        <v>11</v>
      </c>
      <c r="J90" s="285">
        <f t="shared" si="12"/>
        <v>19</v>
      </c>
      <c r="K90" s="280"/>
      <c r="L90" s="281"/>
      <c r="M90" s="281"/>
      <c r="N90" s="285">
        <f t="shared" si="13"/>
        <v>0</v>
      </c>
      <c r="O90" s="314"/>
      <c r="P90" s="288"/>
      <c r="Q90" s="288"/>
      <c r="R90" s="285">
        <f t="shared" si="14"/>
        <v>0</v>
      </c>
      <c r="S90" s="247"/>
      <c r="T90" s="248">
        <f>SUM(G90,K90,O90)</f>
        <v>1</v>
      </c>
      <c r="U90" s="249">
        <f>SUM(H90,L90,P90)</f>
        <v>8</v>
      </c>
      <c r="V90" s="249">
        <f>SUM(I90,M90,Q90)</f>
        <v>11</v>
      </c>
      <c r="W90" s="250">
        <f t="shared" si="9"/>
        <v>19</v>
      </c>
    </row>
    <row r="91" spans="1:23" ht="26.1" customHeight="1" thickBot="1" x14ac:dyDescent="0.3">
      <c r="A91" s="267"/>
      <c r="B91" s="268"/>
      <c r="C91" s="268"/>
      <c r="D91" s="269"/>
      <c r="E91" s="268"/>
      <c r="F91" s="294"/>
      <c r="G91" s="271">
        <f>SUM(G86:G90)</f>
        <v>3</v>
      </c>
      <c r="H91" s="272">
        <f>SUM(H86:H90)</f>
        <v>26</v>
      </c>
      <c r="I91" s="272">
        <f>SUM(I86:I90)</f>
        <v>33</v>
      </c>
      <c r="J91" s="245">
        <f>SUM(H91:I91)</f>
        <v>59</v>
      </c>
      <c r="K91" s="271">
        <f>SUM(K86:K90)</f>
        <v>3</v>
      </c>
      <c r="L91" s="272">
        <f>SUM(L86:L90)</f>
        <v>16</v>
      </c>
      <c r="M91" s="272">
        <f>SUM(M86:M90)</f>
        <v>30</v>
      </c>
      <c r="N91" s="245">
        <f t="shared" si="13"/>
        <v>46</v>
      </c>
      <c r="O91" s="271">
        <f>SUM(O86:O90)</f>
        <v>3</v>
      </c>
      <c r="P91" s="272">
        <f>SUM(P86:P90)</f>
        <v>14</v>
      </c>
      <c r="Q91" s="272">
        <f>SUM(Q86:Q90)</f>
        <v>26</v>
      </c>
      <c r="R91" s="245">
        <f t="shared" si="14"/>
        <v>40</v>
      </c>
      <c r="S91" s="247"/>
      <c r="T91" s="273">
        <f t="shared" si="11"/>
        <v>9</v>
      </c>
      <c r="U91" s="274">
        <f t="shared" si="11"/>
        <v>56</v>
      </c>
      <c r="V91" s="274">
        <f t="shared" si="11"/>
        <v>89</v>
      </c>
      <c r="W91" s="275">
        <f t="shared" si="9"/>
        <v>145</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3</v>
      </c>
      <c r="H95" s="331">
        <f>SUM(H94,H91,H85,H79,H72,H69,H63,H54,H47,H42,H37,H30,H24)</f>
        <v>26</v>
      </c>
      <c r="I95" s="332">
        <f>SUM(I94,I91,I85,I79,I72,I69,I63,I54,I47,I42,I37,I30,I24)</f>
        <v>33</v>
      </c>
      <c r="J95" s="245">
        <f t="shared" si="12"/>
        <v>59</v>
      </c>
      <c r="K95" s="333">
        <f>SUM(K94,K91,K85,K79,K72,K69,K63,K54,K47,K42,K37,K30,K24)</f>
        <v>3</v>
      </c>
      <c r="L95" s="331">
        <f>SUM(L94,L91,L85,L79,L72,L69,L63,L54,L47,L42,L37,L30,L24)</f>
        <v>16</v>
      </c>
      <c r="M95" s="331">
        <f>SUM(M94,M91,M85,M79,M72,M69,M63,M54,M47,M42,M37,M30,M24)</f>
        <v>30</v>
      </c>
      <c r="N95" s="245">
        <f t="shared" si="13"/>
        <v>46</v>
      </c>
      <c r="O95" s="333">
        <f>SUM(O94,O91,O85,O79,O72,O69,O63,O54,O47,O42,O37,O30,O24)</f>
        <v>3</v>
      </c>
      <c r="P95" s="331">
        <f>SUM(P94,P91,P85,P79,P72,P69,P63,P54,P47,P42,P37,P30,P24)</f>
        <v>14</v>
      </c>
      <c r="Q95" s="331">
        <f>SUM(Q94,Q91,Q85,Q79,Q72,Q69,Q63,Q54,Q47,Q42,Q37,Q30,Q24)</f>
        <v>26</v>
      </c>
      <c r="R95" s="245">
        <f t="shared" si="14"/>
        <v>40</v>
      </c>
      <c r="S95" s="334">
        <f>SUM(S94,S91,S85,S79,S72,S69,S63,S54,S47,S42,S37,S30,S24)</f>
        <v>0</v>
      </c>
      <c r="T95" s="333">
        <f>SUM(T94,T91,T85,T79,T72,T69,T63,T54,T47,T42,T37,T30,T24)</f>
        <v>9</v>
      </c>
      <c r="U95" s="331">
        <f>SUM(U94,U91,U85,U79,U72,U69,U63,U54,U47,U42,U37,U30,U24)</f>
        <v>56</v>
      </c>
      <c r="V95" s="331">
        <f>SUM(V94,V91,V85,V79,V72,V69,V63,V54,V47,V42,V37,V30,V24)</f>
        <v>89</v>
      </c>
      <c r="W95" s="335">
        <f>SUM(W94,W91,W85,W79,W72,W69,W63,W54,W47,W42,W37,W30,W24)</f>
        <v>145</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0</v>
      </c>
      <c r="H137" s="354">
        <f>SUM(H96:H136)</f>
        <v>0</v>
      </c>
      <c r="I137" s="354">
        <f t="shared" ref="I137:W137" si="17">SUM(I96:I136)</f>
        <v>0</v>
      </c>
      <c r="J137" s="355">
        <f>SUM(J96:J136)</f>
        <v>0</v>
      </c>
      <c r="K137" s="353">
        <f t="shared" si="17"/>
        <v>0</v>
      </c>
      <c r="L137" s="354">
        <f t="shared" si="17"/>
        <v>0</v>
      </c>
      <c r="M137" s="354">
        <f t="shared" si="17"/>
        <v>0</v>
      </c>
      <c r="N137" s="356">
        <f t="shared" si="17"/>
        <v>0</v>
      </c>
      <c r="O137" s="353">
        <f t="shared" si="17"/>
        <v>0</v>
      </c>
      <c r="P137" s="354">
        <f t="shared" si="17"/>
        <v>0</v>
      </c>
      <c r="Q137" s="354">
        <f>SUM(Q96:Q136)</f>
        <v>0</v>
      </c>
      <c r="R137" s="356">
        <f t="shared" si="17"/>
        <v>0</v>
      </c>
      <c r="S137" s="247">
        <f t="shared" si="17"/>
        <v>0</v>
      </c>
      <c r="T137" s="353">
        <f t="shared" si="17"/>
        <v>0</v>
      </c>
      <c r="U137" s="354">
        <f>SUM(U96:U136)</f>
        <v>0</v>
      </c>
      <c r="V137" s="354">
        <f t="shared" si="17"/>
        <v>0</v>
      </c>
      <c r="W137" s="356">
        <f t="shared" si="17"/>
        <v>0</v>
      </c>
    </row>
    <row r="138" spans="1:23" ht="19.5" customHeight="1" thickTop="1" thickBot="1" x14ac:dyDescent="0.3">
      <c r="A138" s="387" t="s">
        <v>224</v>
      </c>
      <c r="B138" s="388"/>
      <c r="C138" s="357"/>
      <c r="D138" s="379" t="s">
        <v>17</v>
      </c>
      <c r="E138" s="380"/>
      <c r="F138" s="358"/>
      <c r="G138" s="359">
        <f t="shared" ref="G138:R138" si="18">SUM(G24,G30,G37,G42,G47,G54,G63,G69,G72,G79,G85,G91,G94,G96:G136)</f>
        <v>3</v>
      </c>
      <c r="H138" s="359">
        <f t="shared" si="18"/>
        <v>26</v>
      </c>
      <c r="I138" s="359">
        <f t="shared" si="18"/>
        <v>33</v>
      </c>
      <c r="J138" s="359">
        <f t="shared" si="18"/>
        <v>59</v>
      </c>
      <c r="K138" s="359">
        <f t="shared" si="18"/>
        <v>3</v>
      </c>
      <c r="L138" s="359">
        <f t="shared" si="18"/>
        <v>16</v>
      </c>
      <c r="M138" s="359">
        <f t="shared" si="18"/>
        <v>30</v>
      </c>
      <c r="N138" s="359">
        <f t="shared" si="18"/>
        <v>46</v>
      </c>
      <c r="O138" s="359">
        <f t="shared" si="18"/>
        <v>3</v>
      </c>
      <c r="P138" s="359">
        <f t="shared" si="18"/>
        <v>14</v>
      </c>
      <c r="Q138" s="359">
        <f t="shared" si="18"/>
        <v>26</v>
      </c>
      <c r="R138" s="359">
        <f t="shared" si="18"/>
        <v>40</v>
      </c>
      <c r="S138" s="359"/>
      <c r="T138" s="359">
        <f>SUM(T24,T30,T37,T42,T47,T54,T63,T69,T72,T79,T85,T91,T94,T96:T136)</f>
        <v>9</v>
      </c>
      <c r="U138" s="359">
        <f>SUM(U24,U30,U37,U42,U47,U54,U63,U69,U72,U79,U85,U91,U94,U96:U136)</f>
        <v>56</v>
      </c>
      <c r="V138" s="359">
        <f>SUM(V24,V30,V37,V42,V47,V54,V63,V69,V72,V79,V85,V91,V94,V96:V136)</f>
        <v>89</v>
      </c>
      <c r="W138" s="359">
        <f>SUM(W24,W30,W37,W42,W47,W54,W63,W69,W72,W79,W85,W91,W94,W96:W136)</f>
        <v>145</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opLeftCell="A82" zoomScale="60" zoomScaleNormal="60" zoomScaleSheetLayoutView="77" workbookViewId="0">
      <selection activeCell="G103" sqref="G102:H103"/>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9</v>
      </c>
      <c r="H87" s="114">
        <v>8</v>
      </c>
      <c r="I87" s="123"/>
      <c r="J87" s="124">
        <v>1</v>
      </c>
      <c r="K87" s="124"/>
      <c r="L87" s="124"/>
      <c r="M87" s="125"/>
      <c r="N87" s="39">
        <f t="shared" si="316"/>
        <v>1</v>
      </c>
      <c r="O87" s="31">
        <f t="shared" si="317"/>
        <v>12</v>
      </c>
      <c r="P87" s="116">
        <v>11</v>
      </c>
      <c r="Q87" s="143">
        <v>1</v>
      </c>
      <c r="R87" s="144"/>
      <c r="S87" s="144"/>
      <c r="T87" s="144"/>
      <c r="U87" s="145"/>
      <c r="V87" s="56">
        <f t="shared" si="319"/>
        <v>1</v>
      </c>
      <c r="W87" s="31">
        <f t="shared" si="320"/>
        <v>7</v>
      </c>
      <c r="X87" s="114">
        <v>6</v>
      </c>
      <c r="Y87" s="123"/>
      <c r="Z87" s="124"/>
      <c r="AA87" s="124">
        <v>1</v>
      </c>
      <c r="AB87" s="124"/>
      <c r="AC87" s="125"/>
      <c r="AD87" s="39">
        <f t="shared" si="323"/>
        <v>1</v>
      </c>
      <c r="AE87" s="31">
        <f t="shared" si="324"/>
        <v>12</v>
      </c>
      <c r="AF87" s="114">
        <v>10</v>
      </c>
      <c r="AG87" s="123">
        <v>1</v>
      </c>
      <c r="AH87" s="124"/>
      <c r="AI87" s="124">
        <v>1</v>
      </c>
      <c r="AJ87" s="124"/>
      <c r="AK87" s="125"/>
      <c r="AL87" s="56">
        <f t="shared" si="327"/>
        <v>2</v>
      </c>
      <c r="AM87" s="31">
        <f t="shared" si="328"/>
        <v>5</v>
      </c>
      <c r="AN87" s="32">
        <v>5</v>
      </c>
      <c r="AO87" s="140"/>
      <c r="AP87" s="141"/>
      <c r="AQ87" s="141"/>
      <c r="AR87" s="141"/>
      <c r="AS87" s="142"/>
      <c r="AT87" s="57">
        <f t="shared" si="331"/>
        <v>0</v>
      </c>
      <c r="AU87" s="31">
        <f t="shared" si="332"/>
        <v>7</v>
      </c>
      <c r="AV87" s="32">
        <v>7</v>
      </c>
      <c r="AW87" s="37"/>
      <c r="AX87" s="34"/>
      <c r="AY87" s="34"/>
      <c r="AZ87" s="34"/>
      <c r="BA87" s="35"/>
      <c r="BB87" s="39">
        <f t="shared" si="334"/>
        <v>0</v>
      </c>
      <c r="BC87" s="31">
        <f t="shared" si="335"/>
        <v>21</v>
      </c>
      <c r="BD87" s="38">
        <f t="shared" si="336"/>
        <v>19</v>
      </c>
      <c r="BE87" s="160">
        <f t="shared" si="337"/>
        <v>0</v>
      </c>
      <c r="BF87" s="160">
        <f t="shared" si="338"/>
        <v>1</v>
      </c>
      <c r="BG87" s="160">
        <f t="shared" si="339"/>
        <v>1</v>
      </c>
      <c r="BH87" s="160">
        <f t="shared" si="340"/>
        <v>0</v>
      </c>
      <c r="BI87" s="161">
        <f t="shared" si="341"/>
        <v>0</v>
      </c>
      <c r="BJ87" s="39">
        <f t="shared" si="342"/>
        <v>2</v>
      </c>
      <c r="BK87" s="31">
        <f t="shared" si="343"/>
        <v>31</v>
      </c>
      <c r="BL87" s="38">
        <f t="shared" si="344"/>
        <v>28</v>
      </c>
      <c r="BM87" s="160">
        <f t="shared" si="345"/>
        <v>2</v>
      </c>
      <c r="BN87" s="160">
        <f t="shared" si="346"/>
        <v>0</v>
      </c>
      <c r="BO87" s="160">
        <f t="shared" si="347"/>
        <v>1</v>
      </c>
      <c r="BP87" s="160">
        <f t="shared" si="348"/>
        <v>0</v>
      </c>
      <c r="BQ87" s="161">
        <f t="shared" si="349"/>
        <v>0</v>
      </c>
      <c r="BR87" s="39">
        <f t="shared" si="350"/>
        <v>3</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3</v>
      </c>
      <c r="AN88" s="22">
        <v>3</v>
      </c>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3</v>
      </c>
      <c r="BD88" s="28">
        <f t="shared" ref="BD88" si="646">H88+X88+AN88</f>
        <v>3</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9</v>
      </c>
      <c r="H89" s="115">
        <v>7</v>
      </c>
      <c r="I89" s="126">
        <v>2</v>
      </c>
      <c r="J89" s="127"/>
      <c r="K89" s="127"/>
      <c r="L89" s="127"/>
      <c r="M89" s="128"/>
      <c r="N89" s="29">
        <f t="shared" si="316"/>
        <v>2</v>
      </c>
      <c r="O89" s="21">
        <f t="shared" si="317"/>
        <v>10</v>
      </c>
      <c r="P89" s="117">
        <v>9</v>
      </c>
      <c r="Q89" s="146"/>
      <c r="R89" s="147">
        <v>1</v>
      </c>
      <c r="S89" s="147"/>
      <c r="T89" s="147"/>
      <c r="U89" s="148"/>
      <c r="V89" s="52">
        <f t="shared" si="319"/>
        <v>1</v>
      </c>
      <c r="W89" s="21">
        <f t="shared" si="320"/>
        <v>9</v>
      </c>
      <c r="X89" s="115">
        <v>8</v>
      </c>
      <c r="Y89" s="126">
        <v>1</v>
      </c>
      <c r="Z89" s="127"/>
      <c r="AA89" s="127"/>
      <c r="AB89" s="127"/>
      <c r="AC89" s="128"/>
      <c r="AD89" s="29">
        <f t="shared" si="323"/>
        <v>1</v>
      </c>
      <c r="AE89" s="21">
        <f t="shared" si="324"/>
        <v>18</v>
      </c>
      <c r="AF89" s="115">
        <v>17</v>
      </c>
      <c r="AG89" s="126"/>
      <c r="AH89" s="127"/>
      <c r="AI89" s="127"/>
      <c r="AJ89" s="127">
        <v>1</v>
      </c>
      <c r="AK89" s="128"/>
      <c r="AL89" s="52">
        <f t="shared" si="327"/>
        <v>1</v>
      </c>
      <c r="AM89" s="21">
        <f t="shared" si="328"/>
        <v>4</v>
      </c>
      <c r="AN89" s="22">
        <v>4</v>
      </c>
      <c r="AO89" s="137"/>
      <c r="AP89" s="138"/>
      <c r="AQ89" s="138"/>
      <c r="AR89" s="138"/>
      <c r="AS89" s="139"/>
      <c r="AT89" s="53">
        <f t="shared" si="331"/>
        <v>0</v>
      </c>
      <c r="AU89" s="21">
        <f t="shared" si="332"/>
        <v>19</v>
      </c>
      <c r="AV89" s="22">
        <v>19</v>
      </c>
      <c r="AW89" s="27"/>
      <c r="AX89" s="24"/>
      <c r="AY89" s="24"/>
      <c r="AZ89" s="24"/>
      <c r="BA89" s="25"/>
      <c r="BB89" s="29">
        <f t="shared" si="334"/>
        <v>0</v>
      </c>
      <c r="BC89" s="21">
        <f t="shared" si="335"/>
        <v>22</v>
      </c>
      <c r="BD89" s="28">
        <f t="shared" si="336"/>
        <v>19</v>
      </c>
      <c r="BE89" s="156">
        <f t="shared" si="337"/>
        <v>3</v>
      </c>
      <c r="BF89" s="156">
        <f t="shared" si="338"/>
        <v>0</v>
      </c>
      <c r="BG89" s="156">
        <f t="shared" si="339"/>
        <v>0</v>
      </c>
      <c r="BH89" s="156">
        <f t="shared" si="340"/>
        <v>0</v>
      </c>
      <c r="BI89" s="157">
        <f t="shared" si="341"/>
        <v>0</v>
      </c>
      <c r="BJ89" s="29">
        <f t="shared" si="342"/>
        <v>3</v>
      </c>
      <c r="BK89" s="21">
        <f t="shared" si="343"/>
        <v>47</v>
      </c>
      <c r="BL89" s="28">
        <f t="shared" si="344"/>
        <v>45</v>
      </c>
      <c r="BM89" s="156">
        <f t="shared" si="345"/>
        <v>0</v>
      </c>
      <c r="BN89" s="156">
        <f t="shared" si="346"/>
        <v>1</v>
      </c>
      <c r="BO89" s="156">
        <f t="shared" si="347"/>
        <v>0</v>
      </c>
      <c r="BP89" s="156">
        <f t="shared" si="348"/>
        <v>1</v>
      </c>
      <c r="BQ89" s="157">
        <f t="shared" si="349"/>
        <v>0</v>
      </c>
      <c r="BR89" s="29">
        <f t="shared" si="350"/>
        <v>2</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2</v>
      </c>
      <c r="AN90" s="22">
        <v>2</v>
      </c>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2</v>
      </c>
      <c r="BD90" s="28">
        <f t="shared" ref="BD90:BD91" si="674">H90+X90+AN90</f>
        <v>2</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8</v>
      </c>
      <c r="H91" s="115">
        <v>7</v>
      </c>
      <c r="I91" s="126">
        <v>1</v>
      </c>
      <c r="J91" s="127"/>
      <c r="K91" s="127"/>
      <c r="L91" s="127"/>
      <c r="M91" s="128"/>
      <c r="N91" s="29">
        <f t="shared" si="662"/>
        <v>1</v>
      </c>
      <c r="O91" s="21">
        <f t="shared" si="663"/>
        <v>11</v>
      </c>
      <c r="P91" s="117">
        <v>10</v>
      </c>
      <c r="Q91" s="146">
        <v>1</v>
      </c>
      <c r="R91" s="147"/>
      <c r="S91" s="147"/>
      <c r="T91" s="147"/>
      <c r="U91" s="148"/>
      <c r="V91" s="52">
        <f t="shared" si="664"/>
        <v>1</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8</v>
      </c>
      <c r="BD91" s="28">
        <f t="shared" si="674"/>
        <v>7</v>
      </c>
      <c r="BE91" s="156">
        <f t="shared" si="675"/>
        <v>1</v>
      </c>
      <c r="BF91" s="156">
        <f t="shared" si="676"/>
        <v>0</v>
      </c>
      <c r="BG91" s="156">
        <f t="shared" si="677"/>
        <v>0</v>
      </c>
      <c r="BH91" s="156">
        <f t="shared" si="678"/>
        <v>0</v>
      </c>
      <c r="BI91" s="157">
        <f t="shared" si="679"/>
        <v>0</v>
      </c>
      <c r="BJ91" s="29">
        <f t="shared" si="680"/>
        <v>1</v>
      </c>
      <c r="BK91" s="21">
        <f t="shared" si="681"/>
        <v>11</v>
      </c>
      <c r="BL91" s="28">
        <f t="shared" si="682"/>
        <v>10</v>
      </c>
      <c r="BM91" s="156">
        <f t="shared" si="683"/>
        <v>1</v>
      </c>
      <c r="BN91" s="156">
        <f t="shared" si="684"/>
        <v>0</v>
      </c>
      <c r="BO91" s="156">
        <f t="shared" si="685"/>
        <v>0</v>
      </c>
      <c r="BP91" s="156">
        <f t="shared" si="686"/>
        <v>0</v>
      </c>
      <c r="BQ91" s="157">
        <f t="shared" si="687"/>
        <v>0</v>
      </c>
      <c r="BR91" s="29">
        <f t="shared" si="688"/>
        <v>1</v>
      </c>
      <c r="BS91" s="213"/>
    </row>
    <row r="92" spans="1:72" ht="36" customHeight="1" thickBot="1" x14ac:dyDescent="0.3">
      <c r="A92" s="166"/>
      <c r="B92" s="167"/>
      <c r="C92" s="167"/>
      <c r="D92" s="167"/>
      <c r="E92" s="167"/>
      <c r="F92" s="168"/>
      <c r="G92" s="40">
        <f t="shared" si="661"/>
        <v>26</v>
      </c>
      <c r="H92" s="111">
        <f>SUM(H87:H91)</f>
        <v>22</v>
      </c>
      <c r="I92" s="120">
        <f>SUM(I87:I91)</f>
        <v>3</v>
      </c>
      <c r="J92" s="121">
        <f>SUM(J87:J91)</f>
        <v>1</v>
      </c>
      <c r="K92" s="121">
        <f t="shared" ref="K92" si="689">SUM(K87:K91)</f>
        <v>0</v>
      </c>
      <c r="L92" s="121">
        <f>SUM(L87:L91)</f>
        <v>0</v>
      </c>
      <c r="M92" s="121">
        <f t="shared" ref="M92" si="690">SUM(M87:M91)</f>
        <v>0</v>
      </c>
      <c r="N92" s="30">
        <f t="shared" si="662"/>
        <v>4</v>
      </c>
      <c r="O92" s="40">
        <f t="shared" si="663"/>
        <v>33</v>
      </c>
      <c r="P92" s="111">
        <f>SUM(P87:P91)</f>
        <v>30</v>
      </c>
      <c r="Q92" s="120">
        <f>SUM(Q87:Q91)</f>
        <v>2</v>
      </c>
      <c r="R92" s="121">
        <f>SUM(R87:R91)</f>
        <v>1</v>
      </c>
      <c r="S92" s="121">
        <f>SUM(S87:S91)</f>
        <v>0</v>
      </c>
      <c r="T92" s="121">
        <f t="shared" ref="T92" si="691">SUM(T87:T91)</f>
        <v>0</v>
      </c>
      <c r="U92" s="121">
        <f>SUM(U87:U91)</f>
        <v>0</v>
      </c>
      <c r="V92" s="54">
        <f t="shared" si="664"/>
        <v>3</v>
      </c>
      <c r="W92" s="40">
        <f t="shared" si="665"/>
        <v>16</v>
      </c>
      <c r="X92" s="111">
        <f>SUM(X87:X91)</f>
        <v>14</v>
      </c>
      <c r="Y92" s="120">
        <f>SUM(Y87:Y91)</f>
        <v>1</v>
      </c>
      <c r="Z92" s="121">
        <f>SUM(Z87:Z91)</f>
        <v>0</v>
      </c>
      <c r="AA92" s="121">
        <f t="shared" ref="AA92" si="692">SUM(AA87:AA91)</f>
        <v>1</v>
      </c>
      <c r="AB92" s="121">
        <f>SUM(AB87:AB91)</f>
        <v>0</v>
      </c>
      <c r="AC92" s="121">
        <f t="shared" ref="AC92" si="693">SUM(AC87:AC91)</f>
        <v>0</v>
      </c>
      <c r="AD92" s="30">
        <f t="shared" si="666"/>
        <v>2</v>
      </c>
      <c r="AE92" s="40">
        <f t="shared" si="667"/>
        <v>30</v>
      </c>
      <c r="AF92" s="111">
        <f>SUM(AF87:AF91)</f>
        <v>27</v>
      </c>
      <c r="AG92" s="120">
        <f>SUM(AG87:AG91)</f>
        <v>1</v>
      </c>
      <c r="AH92" s="121">
        <f>SUM(AH87:AH91)</f>
        <v>0</v>
      </c>
      <c r="AI92" s="121">
        <f t="shared" ref="AI92" si="694">SUM(AI87:AI91)</f>
        <v>1</v>
      </c>
      <c r="AJ92" s="121">
        <f>SUM(AJ87:AJ91)</f>
        <v>1</v>
      </c>
      <c r="AK92" s="121">
        <f t="shared" ref="AK92" si="695">SUM(AK87:AK91)</f>
        <v>0</v>
      </c>
      <c r="AL92" s="54">
        <f t="shared" si="668"/>
        <v>3</v>
      </c>
      <c r="AM92" s="40">
        <f t="shared" si="669"/>
        <v>14</v>
      </c>
      <c r="AN92" s="111">
        <f>SUM(AN87:AN91)</f>
        <v>14</v>
      </c>
      <c r="AO92" s="120">
        <f>SUM(AO87:AO91)</f>
        <v>0</v>
      </c>
      <c r="AP92" s="121">
        <f>SUM(AP87:AP91)</f>
        <v>0</v>
      </c>
      <c r="AQ92" s="121">
        <f>SUM(AQ87:AQ91)</f>
        <v>0</v>
      </c>
      <c r="AR92" s="121">
        <f t="shared" ref="AR92" si="696">SUM(AR87:AR91)</f>
        <v>0</v>
      </c>
      <c r="AS92" s="121">
        <f>SUM(AS87:AS91)</f>
        <v>0</v>
      </c>
      <c r="AT92" s="55">
        <f t="shared" si="670"/>
        <v>0</v>
      </c>
      <c r="AU92" s="40">
        <f t="shared" si="671"/>
        <v>26</v>
      </c>
      <c r="AV92" s="111">
        <f>SUM(AV87:AV91)</f>
        <v>26</v>
      </c>
      <c r="AW92" s="120">
        <f>SUM(AW87:AW91)</f>
        <v>0</v>
      </c>
      <c r="AX92" s="121">
        <f>SUM(AX87:AX91)</f>
        <v>0</v>
      </c>
      <c r="AY92" s="121">
        <f t="shared" ref="AY92" si="697">SUM(AY87:AY91)</f>
        <v>0</v>
      </c>
      <c r="AZ92" s="121">
        <f t="shared" ref="AZ92" si="698">SUM(AZ87:AZ91)</f>
        <v>0</v>
      </c>
      <c r="BA92" s="121">
        <f>SUM(BA87:BA91)</f>
        <v>0</v>
      </c>
      <c r="BB92" s="30">
        <f t="shared" si="334"/>
        <v>0</v>
      </c>
      <c r="BC92" s="40">
        <f t="shared" si="335"/>
        <v>56</v>
      </c>
      <c r="BD92" s="41">
        <f t="shared" si="336"/>
        <v>50</v>
      </c>
      <c r="BE92" s="158">
        <f t="shared" si="337"/>
        <v>4</v>
      </c>
      <c r="BF92" s="158">
        <f t="shared" si="338"/>
        <v>1</v>
      </c>
      <c r="BG92" s="158">
        <f t="shared" si="339"/>
        <v>1</v>
      </c>
      <c r="BH92" s="158">
        <f t="shared" si="340"/>
        <v>0</v>
      </c>
      <c r="BI92" s="159">
        <f t="shared" si="341"/>
        <v>0</v>
      </c>
      <c r="BJ92" s="30">
        <f t="shared" si="342"/>
        <v>6</v>
      </c>
      <c r="BK92" s="40">
        <f t="shared" si="343"/>
        <v>89</v>
      </c>
      <c r="BL92" s="41">
        <f t="shared" si="344"/>
        <v>83</v>
      </c>
      <c r="BM92" s="158">
        <f t="shared" si="345"/>
        <v>3</v>
      </c>
      <c r="BN92" s="158">
        <f t="shared" si="346"/>
        <v>1</v>
      </c>
      <c r="BO92" s="158">
        <f t="shared" si="347"/>
        <v>1</v>
      </c>
      <c r="BP92" s="158">
        <f t="shared" si="348"/>
        <v>1</v>
      </c>
      <c r="BQ92" s="159">
        <f t="shared" si="349"/>
        <v>0</v>
      </c>
      <c r="BR92" s="30">
        <f t="shared" si="350"/>
        <v>6</v>
      </c>
      <c r="BS92" s="213">
        <f t="shared" si="128"/>
        <v>12</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26</v>
      </c>
      <c r="H96" s="58">
        <f t="shared" ref="H96:M96" si="705">SUM(H95,H92,H86,H80,H73,H70,H64,H55,H48,H43,H38,H31,H25)</f>
        <v>22</v>
      </c>
      <c r="I96" s="129">
        <f>SUM(I95,I92,I86,I80,I73,I70,I64,I55,I48,I43,I38,I31,I25)</f>
        <v>3</v>
      </c>
      <c r="J96" s="130">
        <f t="shared" si="705"/>
        <v>1</v>
      </c>
      <c r="K96" s="130">
        <f t="shared" si="705"/>
        <v>0</v>
      </c>
      <c r="L96" s="130">
        <f t="shared" si="705"/>
        <v>0</v>
      </c>
      <c r="M96" s="131">
        <f t="shared" si="705"/>
        <v>0</v>
      </c>
      <c r="N96" s="44">
        <f t="shared" si="316"/>
        <v>4</v>
      </c>
      <c r="O96" s="42">
        <f t="shared" si="317"/>
        <v>33</v>
      </c>
      <c r="P96" s="58">
        <f t="shared" ref="P96:U96" si="706">SUM(P95,P92,P86,P80,P73,P70,P64,P55,P48,P43,P38,P31,P25)</f>
        <v>30</v>
      </c>
      <c r="Q96" s="129">
        <f t="shared" si="706"/>
        <v>2</v>
      </c>
      <c r="R96" s="130">
        <f t="shared" si="706"/>
        <v>1</v>
      </c>
      <c r="S96" s="130">
        <f t="shared" si="706"/>
        <v>0</v>
      </c>
      <c r="T96" s="130">
        <f t="shared" si="706"/>
        <v>0</v>
      </c>
      <c r="U96" s="131">
        <f t="shared" si="706"/>
        <v>0</v>
      </c>
      <c r="V96" s="59">
        <f t="shared" si="319"/>
        <v>3</v>
      </c>
      <c r="W96" s="42">
        <f t="shared" si="320"/>
        <v>16</v>
      </c>
      <c r="X96" s="58">
        <f t="shared" ref="X96:AC96" si="707">SUM(X95,X92,X86,X80,X73,X70,X64,X55,X48,X43,X38,X31,X25)</f>
        <v>14</v>
      </c>
      <c r="Y96" s="129">
        <f t="shared" si="707"/>
        <v>1</v>
      </c>
      <c r="Z96" s="130">
        <f t="shared" si="707"/>
        <v>0</v>
      </c>
      <c r="AA96" s="130">
        <f t="shared" si="707"/>
        <v>1</v>
      </c>
      <c r="AB96" s="130">
        <f t="shared" si="707"/>
        <v>0</v>
      </c>
      <c r="AC96" s="131">
        <f t="shared" si="707"/>
        <v>0</v>
      </c>
      <c r="AD96" s="44">
        <f t="shared" si="323"/>
        <v>2</v>
      </c>
      <c r="AE96" s="42">
        <f t="shared" si="324"/>
        <v>30</v>
      </c>
      <c r="AF96" s="58">
        <f t="shared" ref="AF96:AK96" si="708">SUM(AF95,AF92,AF86,AF80,AF73,AF70,AF64,AF55,AF48,AF43,AF38,AF31,AF25)</f>
        <v>27</v>
      </c>
      <c r="AG96" s="129">
        <f t="shared" si="708"/>
        <v>1</v>
      </c>
      <c r="AH96" s="130">
        <f t="shared" si="708"/>
        <v>0</v>
      </c>
      <c r="AI96" s="130">
        <f t="shared" si="708"/>
        <v>1</v>
      </c>
      <c r="AJ96" s="130">
        <f t="shared" si="708"/>
        <v>1</v>
      </c>
      <c r="AK96" s="131">
        <f t="shared" si="708"/>
        <v>0</v>
      </c>
      <c r="AL96" s="59">
        <f t="shared" si="327"/>
        <v>3</v>
      </c>
      <c r="AM96" s="42">
        <f t="shared" si="328"/>
        <v>14</v>
      </c>
      <c r="AN96" s="58">
        <f t="shared" ref="AN96:AS96" si="709">SUM(AN95,AN92,AN86,AN80,AN73,AN70,AN64,AN55,AN48,AN43,AN38,AN31,AN25)</f>
        <v>14</v>
      </c>
      <c r="AO96" s="129">
        <f t="shared" si="709"/>
        <v>0</v>
      </c>
      <c r="AP96" s="130">
        <f t="shared" si="709"/>
        <v>0</v>
      </c>
      <c r="AQ96" s="130">
        <f t="shared" si="709"/>
        <v>0</v>
      </c>
      <c r="AR96" s="130">
        <f t="shared" si="709"/>
        <v>0</v>
      </c>
      <c r="AS96" s="131">
        <f t="shared" si="709"/>
        <v>0</v>
      </c>
      <c r="AT96" s="60">
        <f t="shared" si="331"/>
        <v>0</v>
      </c>
      <c r="AU96" s="42">
        <f t="shared" si="332"/>
        <v>26</v>
      </c>
      <c r="AV96" s="58">
        <f t="shared" ref="AV96:BA96" si="710">SUM(AV95,AV92,AV86,AV80,AV73,AV70,AV64,AV55,AV48,AV43,AV38,AV31,AV25)</f>
        <v>26</v>
      </c>
      <c r="AW96" s="129">
        <f t="shared" si="710"/>
        <v>0</v>
      </c>
      <c r="AX96" s="130">
        <f t="shared" si="710"/>
        <v>0</v>
      </c>
      <c r="AY96" s="130">
        <f t="shared" si="710"/>
        <v>0</v>
      </c>
      <c r="AZ96" s="130">
        <f t="shared" si="710"/>
        <v>0</v>
      </c>
      <c r="BA96" s="131">
        <f t="shared" si="710"/>
        <v>0</v>
      </c>
      <c r="BB96" s="44">
        <f t="shared" si="334"/>
        <v>0</v>
      </c>
      <c r="BC96" s="42">
        <f t="shared" si="335"/>
        <v>56</v>
      </c>
      <c r="BD96" s="43">
        <f t="shared" si="336"/>
        <v>50</v>
      </c>
      <c r="BE96" s="162">
        <f t="shared" si="337"/>
        <v>4</v>
      </c>
      <c r="BF96" s="162">
        <f t="shared" si="338"/>
        <v>1</v>
      </c>
      <c r="BG96" s="162">
        <f t="shared" si="339"/>
        <v>1</v>
      </c>
      <c r="BH96" s="162">
        <f t="shared" si="340"/>
        <v>0</v>
      </c>
      <c r="BI96" s="163">
        <f t="shared" si="341"/>
        <v>0</v>
      </c>
      <c r="BJ96" s="44">
        <f t="shared" si="342"/>
        <v>6</v>
      </c>
      <c r="BK96" s="42">
        <f t="shared" si="343"/>
        <v>89</v>
      </c>
      <c r="BL96" s="43">
        <f t="shared" si="344"/>
        <v>83</v>
      </c>
      <c r="BM96" s="162">
        <f t="shared" si="345"/>
        <v>3</v>
      </c>
      <c r="BN96" s="162">
        <f t="shared" si="346"/>
        <v>1</v>
      </c>
      <c r="BO96" s="162">
        <f t="shared" si="347"/>
        <v>1</v>
      </c>
      <c r="BP96" s="162">
        <f t="shared" si="348"/>
        <v>1</v>
      </c>
      <c r="BQ96" s="163">
        <f t="shared" si="349"/>
        <v>0</v>
      </c>
      <c r="BR96" s="44">
        <f t="shared" si="350"/>
        <v>6</v>
      </c>
      <c r="BS96" s="213">
        <f>SUM(BJ96+BR96)</f>
        <v>12</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0</v>
      </c>
      <c r="H138" s="30">
        <f t="shared" si="767"/>
        <v>0</v>
      </c>
      <c r="I138" s="132">
        <f t="shared" si="767"/>
        <v>0</v>
      </c>
      <c r="J138" s="132">
        <f t="shared" si="767"/>
        <v>0</v>
      </c>
      <c r="K138" s="132">
        <f t="shared" si="767"/>
        <v>0</v>
      </c>
      <c r="L138" s="132">
        <f t="shared" si="767"/>
        <v>0</v>
      </c>
      <c r="M138" s="132">
        <f t="shared" si="767"/>
        <v>0</v>
      </c>
      <c r="N138" s="30">
        <f t="shared" si="767"/>
        <v>0</v>
      </c>
      <c r="O138" s="30">
        <f t="shared" si="767"/>
        <v>0</v>
      </c>
      <c r="P138" s="30">
        <f t="shared" si="767"/>
        <v>0</v>
      </c>
      <c r="Q138" s="132">
        <f t="shared" si="767"/>
        <v>0</v>
      </c>
      <c r="R138" s="132">
        <f t="shared" si="767"/>
        <v>0</v>
      </c>
      <c r="S138" s="132">
        <f t="shared" si="767"/>
        <v>0</v>
      </c>
      <c r="T138" s="132">
        <f t="shared" si="767"/>
        <v>0</v>
      </c>
      <c r="U138" s="132">
        <f t="shared" si="767"/>
        <v>0</v>
      </c>
      <c r="V138" s="30">
        <f t="shared" si="767"/>
        <v>0</v>
      </c>
      <c r="W138" s="30">
        <f t="shared" si="767"/>
        <v>0</v>
      </c>
      <c r="X138" s="30">
        <f t="shared" si="767"/>
        <v>0</v>
      </c>
      <c r="Y138" s="132">
        <f t="shared" si="767"/>
        <v>0</v>
      </c>
      <c r="Z138" s="132">
        <f t="shared" si="767"/>
        <v>0</v>
      </c>
      <c r="AA138" s="132">
        <f t="shared" si="767"/>
        <v>0</v>
      </c>
      <c r="AB138" s="132">
        <f t="shared" si="767"/>
        <v>0</v>
      </c>
      <c r="AC138" s="132">
        <f t="shared" si="767"/>
        <v>0</v>
      </c>
      <c r="AD138" s="30">
        <f t="shared" si="767"/>
        <v>0</v>
      </c>
      <c r="AE138" s="30">
        <f t="shared" si="767"/>
        <v>0</v>
      </c>
      <c r="AF138" s="30">
        <f t="shared" si="767"/>
        <v>0</v>
      </c>
      <c r="AG138" s="132">
        <f t="shared" si="767"/>
        <v>0</v>
      </c>
      <c r="AH138" s="132">
        <f t="shared" si="767"/>
        <v>0</v>
      </c>
      <c r="AI138" s="132">
        <f t="shared" si="767"/>
        <v>0</v>
      </c>
      <c r="AJ138" s="132">
        <f t="shared" si="767"/>
        <v>0</v>
      </c>
      <c r="AK138" s="132">
        <f t="shared" si="767"/>
        <v>0</v>
      </c>
      <c r="AL138" s="30">
        <f t="shared" si="767"/>
        <v>0</v>
      </c>
      <c r="AM138" s="30">
        <f t="shared" ref="AM138:BR138" si="768">SUM(AM97:AM137)</f>
        <v>0</v>
      </c>
      <c r="AN138" s="30">
        <f t="shared" si="768"/>
        <v>0</v>
      </c>
      <c r="AO138" s="132">
        <f t="shared" si="768"/>
        <v>0</v>
      </c>
      <c r="AP138" s="132">
        <f t="shared" si="768"/>
        <v>0</v>
      </c>
      <c r="AQ138" s="132">
        <f t="shared" si="768"/>
        <v>0</v>
      </c>
      <c r="AR138" s="132">
        <f t="shared" si="768"/>
        <v>0</v>
      </c>
      <c r="AS138" s="132">
        <f t="shared" si="768"/>
        <v>0</v>
      </c>
      <c r="AT138" s="30">
        <f t="shared" si="768"/>
        <v>0</v>
      </c>
      <c r="AU138" s="30">
        <f t="shared" si="768"/>
        <v>0</v>
      </c>
      <c r="AV138" s="30">
        <f t="shared" si="768"/>
        <v>0</v>
      </c>
      <c r="AW138" s="132">
        <f t="shared" si="768"/>
        <v>0</v>
      </c>
      <c r="AX138" s="132">
        <f t="shared" si="768"/>
        <v>0</v>
      </c>
      <c r="AY138" s="132">
        <f t="shared" si="768"/>
        <v>0</v>
      </c>
      <c r="AZ138" s="132">
        <f t="shared" si="768"/>
        <v>0</v>
      </c>
      <c r="BA138" s="132">
        <f t="shared" si="768"/>
        <v>0</v>
      </c>
      <c r="BB138" s="30">
        <f t="shared" si="768"/>
        <v>0</v>
      </c>
      <c r="BC138" s="30">
        <f t="shared" si="768"/>
        <v>0</v>
      </c>
      <c r="BD138" s="30">
        <f t="shared" si="768"/>
        <v>0</v>
      </c>
      <c r="BE138" s="132">
        <f t="shared" si="768"/>
        <v>0</v>
      </c>
      <c r="BF138" s="132">
        <f t="shared" si="768"/>
        <v>0</v>
      </c>
      <c r="BG138" s="132">
        <f t="shared" si="768"/>
        <v>0</v>
      </c>
      <c r="BH138" s="132">
        <f t="shared" si="768"/>
        <v>0</v>
      </c>
      <c r="BI138" s="132">
        <f t="shared" si="768"/>
        <v>0</v>
      </c>
      <c r="BJ138" s="30">
        <f t="shared" si="768"/>
        <v>0</v>
      </c>
      <c r="BK138" s="30">
        <f t="shared" si="768"/>
        <v>0</v>
      </c>
      <c r="BL138" s="30">
        <f t="shared" si="768"/>
        <v>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26</v>
      </c>
      <c r="H139" s="63">
        <f t="shared" si="769"/>
        <v>22</v>
      </c>
      <c r="I139" s="133">
        <f t="shared" si="769"/>
        <v>3</v>
      </c>
      <c r="J139" s="133">
        <f t="shared" si="769"/>
        <v>1</v>
      </c>
      <c r="K139" s="133">
        <f t="shared" si="769"/>
        <v>0</v>
      </c>
      <c r="L139" s="133">
        <f t="shared" si="769"/>
        <v>0</v>
      </c>
      <c r="M139" s="133">
        <f t="shared" si="769"/>
        <v>0</v>
      </c>
      <c r="N139" s="63">
        <f t="shared" si="769"/>
        <v>4</v>
      </c>
      <c r="O139" s="63">
        <f t="shared" si="769"/>
        <v>33</v>
      </c>
      <c r="P139" s="63">
        <f t="shared" si="769"/>
        <v>30</v>
      </c>
      <c r="Q139" s="133">
        <f t="shared" si="769"/>
        <v>2</v>
      </c>
      <c r="R139" s="133">
        <f t="shared" si="769"/>
        <v>1</v>
      </c>
      <c r="S139" s="133">
        <f t="shared" si="769"/>
        <v>0</v>
      </c>
      <c r="T139" s="133">
        <f t="shared" si="769"/>
        <v>0</v>
      </c>
      <c r="U139" s="133">
        <f t="shared" si="769"/>
        <v>0</v>
      </c>
      <c r="V139" s="63">
        <f t="shared" si="769"/>
        <v>3</v>
      </c>
      <c r="W139" s="63">
        <f t="shared" si="769"/>
        <v>16</v>
      </c>
      <c r="X139" s="63">
        <f t="shared" si="769"/>
        <v>14</v>
      </c>
      <c r="Y139" s="133">
        <f t="shared" si="769"/>
        <v>1</v>
      </c>
      <c r="Z139" s="133">
        <f t="shared" si="769"/>
        <v>0</v>
      </c>
      <c r="AA139" s="133">
        <f t="shared" si="769"/>
        <v>1</v>
      </c>
      <c r="AB139" s="133">
        <f t="shared" si="769"/>
        <v>0</v>
      </c>
      <c r="AC139" s="133">
        <f t="shared" si="769"/>
        <v>0</v>
      </c>
      <c r="AD139" s="63">
        <f t="shared" si="769"/>
        <v>2</v>
      </c>
      <c r="AE139" s="63">
        <f t="shared" si="769"/>
        <v>30</v>
      </c>
      <c r="AF139" s="63">
        <f t="shared" si="769"/>
        <v>27</v>
      </c>
      <c r="AG139" s="133">
        <f t="shared" si="769"/>
        <v>1</v>
      </c>
      <c r="AH139" s="133">
        <f t="shared" si="769"/>
        <v>0</v>
      </c>
      <c r="AI139" s="133">
        <f t="shared" si="769"/>
        <v>1</v>
      </c>
      <c r="AJ139" s="133">
        <f t="shared" si="769"/>
        <v>1</v>
      </c>
      <c r="AK139" s="133">
        <f t="shared" si="769"/>
        <v>0</v>
      </c>
      <c r="AL139" s="63">
        <f t="shared" si="769"/>
        <v>3</v>
      </c>
      <c r="AM139" s="63">
        <f t="shared" ref="AM139:BR139" si="770">SUM(AM96,AM138)</f>
        <v>14</v>
      </c>
      <c r="AN139" s="63">
        <f t="shared" si="770"/>
        <v>14</v>
      </c>
      <c r="AO139" s="133">
        <f t="shared" si="770"/>
        <v>0</v>
      </c>
      <c r="AP139" s="133">
        <f t="shared" si="770"/>
        <v>0</v>
      </c>
      <c r="AQ139" s="133">
        <f t="shared" si="770"/>
        <v>0</v>
      </c>
      <c r="AR139" s="133">
        <f t="shared" si="770"/>
        <v>0</v>
      </c>
      <c r="AS139" s="133">
        <f t="shared" si="770"/>
        <v>0</v>
      </c>
      <c r="AT139" s="63">
        <f t="shared" si="770"/>
        <v>0</v>
      </c>
      <c r="AU139" s="63">
        <f t="shared" si="770"/>
        <v>26</v>
      </c>
      <c r="AV139" s="63">
        <f t="shared" si="770"/>
        <v>26</v>
      </c>
      <c r="AW139" s="63">
        <f t="shared" si="770"/>
        <v>0</v>
      </c>
      <c r="AX139" s="63">
        <f t="shared" si="770"/>
        <v>0</v>
      </c>
      <c r="AY139" s="63">
        <f t="shared" si="770"/>
        <v>0</v>
      </c>
      <c r="AZ139" s="63">
        <f t="shared" si="770"/>
        <v>0</v>
      </c>
      <c r="BA139" s="63">
        <f t="shared" si="770"/>
        <v>0</v>
      </c>
      <c r="BB139" s="63">
        <f t="shared" si="770"/>
        <v>0</v>
      </c>
      <c r="BC139" s="63">
        <f t="shared" si="770"/>
        <v>56</v>
      </c>
      <c r="BD139" s="63">
        <f t="shared" si="770"/>
        <v>50</v>
      </c>
      <c r="BE139" s="133">
        <f t="shared" si="770"/>
        <v>4</v>
      </c>
      <c r="BF139" s="133">
        <f t="shared" si="770"/>
        <v>1</v>
      </c>
      <c r="BG139" s="133">
        <f t="shared" si="770"/>
        <v>1</v>
      </c>
      <c r="BH139" s="133">
        <f t="shared" si="770"/>
        <v>0</v>
      </c>
      <c r="BI139" s="133">
        <f t="shared" si="770"/>
        <v>0</v>
      </c>
      <c r="BJ139" s="63">
        <f t="shared" si="770"/>
        <v>6</v>
      </c>
      <c r="BK139" s="63">
        <f t="shared" si="770"/>
        <v>89</v>
      </c>
      <c r="BL139" s="63">
        <f t="shared" si="770"/>
        <v>83</v>
      </c>
      <c r="BM139" s="133">
        <f t="shared" si="770"/>
        <v>3</v>
      </c>
      <c r="BN139" s="133">
        <f t="shared" si="770"/>
        <v>1</v>
      </c>
      <c r="BO139" s="133">
        <f t="shared" si="770"/>
        <v>1</v>
      </c>
      <c r="BP139" s="133">
        <f t="shared" si="770"/>
        <v>1</v>
      </c>
      <c r="BQ139" s="133">
        <f t="shared" si="770"/>
        <v>0</v>
      </c>
      <c r="BR139" s="63">
        <f t="shared" si="770"/>
        <v>6</v>
      </c>
      <c r="BS139" s="213">
        <f t="shared" si="738"/>
        <v>12</v>
      </c>
    </row>
    <row r="140" spans="1:72" ht="30" customHeight="1" thickBot="1" x14ac:dyDescent="0.3">
      <c r="F140" s="465" t="s">
        <v>31</v>
      </c>
      <c r="G140" s="64" t="s">
        <v>22</v>
      </c>
      <c r="H140" s="413" t="s">
        <v>25</v>
      </c>
      <c r="I140" s="411">
        <v>100</v>
      </c>
      <c r="J140" s="411"/>
      <c r="K140" s="399" t="s">
        <v>26</v>
      </c>
      <c r="L140" s="401">
        <f>+H139/G139</f>
        <v>0.84615384615384615</v>
      </c>
      <c r="M140" s="65"/>
      <c r="N140" s="66"/>
      <c r="O140" s="64" t="s">
        <v>22</v>
      </c>
      <c r="P140" s="413" t="s">
        <v>25</v>
      </c>
      <c r="Q140" s="411">
        <v>100</v>
      </c>
      <c r="R140" s="411"/>
      <c r="S140" s="399" t="s">
        <v>26</v>
      </c>
      <c r="T140" s="401">
        <f>+P139/O139</f>
        <v>0.90909090909090906</v>
      </c>
      <c r="U140" s="65"/>
      <c r="V140" s="66"/>
      <c r="W140" s="64" t="s">
        <v>22</v>
      </c>
      <c r="X140" s="413" t="s">
        <v>25</v>
      </c>
      <c r="Y140" s="411">
        <v>100</v>
      </c>
      <c r="Z140" s="411"/>
      <c r="AA140" s="399" t="s">
        <v>26</v>
      </c>
      <c r="AB140" s="401">
        <f>+X139/W139</f>
        <v>0.875</v>
      </c>
      <c r="AC140" s="67"/>
      <c r="AD140" s="68"/>
      <c r="AE140" s="64" t="s">
        <v>22</v>
      </c>
      <c r="AF140" s="413" t="s">
        <v>25</v>
      </c>
      <c r="AG140" s="411">
        <v>100</v>
      </c>
      <c r="AH140" s="411"/>
      <c r="AI140" s="399" t="s">
        <v>26</v>
      </c>
      <c r="AJ140" s="401">
        <f>+AF139/AE139</f>
        <v>0.9</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0.8928571428571429</v>
      </c>
      <c r="BI140" s="67"/>
      <c r="BJ140" s="69"/>
      <c r="BK140" s="64" t="s">
        <v>22</v>
      </c>
      <c r="BL140" s="413" t="s">
        <v>25</v>
      </c>
      <c r="BM140" s="411">
        <v>100</v>
      </c>
      <c r="BN140" s="411"/>
      <c r="BO140" s="399" t="s">
        <v>26</v>
      </c>
      <c r="BP140" s="401">
        <f>+BL139/BK139</f>
        <v>0.93258426966292129</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0.15384615384615385</v>
      </c>
      <c r="M142" s="76"/>
      <c r="N142" s="77"/>
      <c r="O142" s="75" t="s">
        <v>27</v>
      </c>
      <c r="P142" s="420" t="s">
        <v>25</v>
      </c>
      <c r="Q142" s="411">
        <v>100</v>
      </c>
      <c r="R142" s="411"/>
      <c r="S142" s="399" t="s">
        <v>26</v>
      </c>
      <c r="T142" s="445">
        <f>+V139/O139</f>
        <v>9.0909090909090912E-2</v>
      </c>
      <c r="U142" s="76"/>
      <c r="V142" s="77"/>
      <c r="W142" s="75" t="s">
        <v>27</v>
      </c>
      <c r="X142" s="420" t="s">
        <v>25</v>
      </c>
      <c r="Y142" s="411">
        <v>100</v>
      </c>
      <c r="Z142" s="411"/>
      <c r="AA142" s="399" t="s">
        <v>26</v>
      </c>
      <c r="AB142" s="401">
        <f>+AD139/W139</f>
        <v>0.125</v>
      </c>
      <c r="AC142" s="76"/>
      <c r="AD142" s="77"/>
      <c r="AE142" s="75" t="s">
        <v>27</v>
      </c>
      <c r="AF142" s="420" t="s">
        <v>25</v>
      </c>
      <c r="AG142" s="411">
        <v>100</v>
      </c>
      <c r="AH142" s="411"/>
      <c r="AI142" s="399" t="s">
        <v>26</v>
      </c>
      <c r="AJ142" s="401">
        <f>+AL139/AE139</f>
        <v>0.1</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0.10714285714285714</v>
      </c>
      <c r="BI142" s="76"/>
      <c r="BJ142" s="77"/>
      <c r="BK142" s="75" t="s">
        <v>27</v>
      </c>
      <c r="BL142" s="420" t="s">
        <v>25</v>
      </c>
      <c r="BM142" s="411">
        <v>100</v>
      </c>
      <c r="BN142" s="411"/>
      <c r="BO142" s="399" t="s">
        <v>26</v>
      </c>
      <c r="BP142" s="401">
        <f>+BR139/BK139</f>
        <v>6.741573033707865E-2</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2024-07-10T19:24:41Z</cp:lastPrinted>
  <dcterms:created xsi:type="dcterms:W3CDTF">2013-01-25T22:21:15Z</dcterms:created>
  <dcterms:modified xsi:type="dcterms:W3CDTF">2024-08-06T19:25:02Z</dcterms:modified>
</cp:coreProperties>
</file>