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3A23D0BB-DB08-44EB-AEA5-F98DAAADC834}" xr6:coauthVersionLast="47" xr6:coauthVersionMax="47" xr10:uidLastSave="{00000000-0000-0000-0000-000000000000}"/>
  <bookViews>
    <workbookView xWindow="14145" yWindow="555" windowWidth="14355" windowHeight="1512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O54" i="6"/>
  <c r="BK54" i="6" s="1"/>
  <c r="V54" i="6"/>
  <c r="AD54" i="6"/>
  <c r="W54" i="6" s="1"/>
  <c r="AE54" i="6"/>
  <c r="AL54" i="6"/>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BG43" i="6" s="1"/>
  <c r="L43" i="6"/>
  <c r="M43" i="6"/>
  <c r="P43" i="6"/>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H43" i="6"/>
  <c r="BI43" i="6"/>
  <c r="BL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J96" i="7"/>
  <c r="J137" i="7" s="1"/>
  <c r="S95" i="7"/>
  <c r="Q94" i="7"/>
  <c r="P94" i="7"/>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U24" i="7" l="1"/>
  <c r="W33" i="7"/>
  <c r="U42" i="7"/>
  <c r="N42" i="7"/>
  <c r="N47" i="7"/>
  <c r="N79" i="7"/>
  <c r="BR84" i="6"/>
  <c r="BJ54" i="6"/>
  <c r="AT92" i="6"/>
  <c r="G54" i="6"/>
  <c r="BC54" i="6" s="1"/>
  <c r="J47" i="7"/>
  <c r="W73" i="7"/>
  <c r="W76" i="7"/>
  <c r="V79" i="7"/>
  <c r="W83" i="7"/>
  <c r="R94" i="7"/>
  <c r="N137" i="7"/>
  <c r="V137" i="7"/>
  <c r="BF38" i="6"/>
  <c r="BJ88" i="6"/>
  <c r="W31" i="7"/>
  <c r="T37" i="7"/>
  <c r="R42" i="7"/>
  <c r="N94" i="7"/>
  <c r="U137" i="7"/>
  <c r="BR82" i="6"/>
  <c r="BJ91" i="6"/>
  <c r="BJ90" i="6"/>
  <c r="W103"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W79" i="7" s="1"/>
  <c r="V94" i="7"/>
  <c r="H138" i="7"/>
  <c r="W96" i="7"/>
  <c r="N138" i="7" l="1"/>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BM48"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<sst xmlns="http://schemas.openxmlformats.org/spreadsheetml/2006/main" count="1507" uniqueCount="231">
  <si>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</si>
  <si>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</si>
  <si>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</si>
  <si>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</si>
  <si>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</si>
  <si>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</si>
  <si>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</si>
  <si>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</si>
  <si>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</si>
  <si>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</si>
  <si>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</si>
  <si>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</si>
  <si>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</si>
  <si>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</si>
  <si>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</si>
  <si>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</si>
  <si>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</si>
  <si>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</si>
  <si>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</si>
  <si>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</si>
  <si>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</si>
  <si>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</si>
  <si>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</si>
  <si>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</si>
  <si>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</si>
  <si>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</si>
  <si>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</si>
  <si>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</si>
  <si>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</si>
  <si>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</si>
  <si>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</si>
  <si>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</si>
  <si>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</si>
  <si>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</si>
  <si>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</si>
  <si>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</si>
  <si>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</si>
  <si>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</si>
  <si>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</si>
  <si>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</si>
  <si>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</si>
  <si>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</si>
  <si>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</si>
  <si>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</si>
  <si>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</si>
  <si>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</si>
  <si>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</si>
  <si>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</si>
  <si>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</si>
  <si>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</si>
  <si>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</si>
  <si>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</si>
  <si>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</si>
  <si>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</si>
  <si>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</si>
  <si>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</si>
  <si>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</si>
  <si>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</si>
  <si>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</si>
  <si>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</si>
  <si>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</si>
  <si>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</si>
  <si>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</si>
  <si>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</si>
  <si>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</si>
  <si>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</si>
  <si>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</si>
  <si>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</si>
  <si>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</si>
  <si>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</si>
  <si>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</si>
  <si>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</si>
  <si>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</si>
  <si>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</si>
  <si>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</si>
  <si>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</si>
  <si>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</si>
  <si>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</si>
  <si>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</si>
  <si>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</si>
  <si>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</si>
  <si>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</si>
  <si>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</si>
  <si>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</si>
  <si>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</si>
  <si>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</si>
  <si>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</si>
  <si>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</si>
  <si>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</si>
  <si>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</si>
  <si>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</si>
  <si>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</si>
  <si>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</si>
  <si>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</si>
  <si>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</si>
  <si>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</si>
  <si>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</si>
  <si>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</si>
  <si>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</si>
  <si>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</si>
  <si>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</si>
  <si>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</si>
  <si>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</si>
  <si>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</si>
  <si>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</si>
  <si>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</si>
  <si>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</si>
  <si>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</si>
  <si>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</si>
  <si>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</si>
  <si>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</si>
  <si>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</si>
  <si>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</si>
  <si>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</si>
  <si>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</si>
  <si>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</si>
  <si>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</si>
  <si>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</si>
  <si>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</si>
  <si>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</si>
  <si>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</si>
  <si>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</si>
  <si>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</si>
  <si>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</si>
  <si>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</si>
  <si>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</si>
  <si>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</si>
  <si>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</si>
  <si>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</si>
  <si>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</si>
  <si>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</si>
  <si>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</si>
  <si>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</si>
  <si>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</si>
  <si>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</si>
  <si>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</si>
  <si>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</si>
  <si>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</si>
  <si>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</si>
  <si>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</si>
  <si>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</si>
  <si>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</si>
  <si>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</si>
  <si>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</si>
  <si>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</si>
  <si>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</si>
  <si>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</si>
  <si>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</si>
  <si>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</si>
  <si>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</si>
  <si>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</si>
  <si>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</si>
  <si>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</si>
  <si>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</si>
  <si>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</si>
  <si>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</si>
  <si>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</si>
  <si>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</si>
  <si>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</si>
  <si>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</si>
  <si>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</si>
  <si>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</si>
  <si>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</si>
  <si>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</si>
  <si>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</si>
  <si>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</si>
  <si>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</si>
  <si>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</si>
  <si>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</si>
  <si>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</si>
  <si>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</si>
  <si>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</si>
  <si>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</si>
  <si>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</si>
  <si>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</si>
  <si>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</si>
  <si>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</si>
  <si>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</si>
  <si>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</si>
  <si>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</si>
  <si>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</si>
  <si>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</si>
  <si>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</si>
  <si>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</si>
  <si>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</si>
  <si>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</si>
  <si>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</si>
  <si>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</si>
  <si>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</si>
  <si>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</si>
  <si>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</si>
  <si>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</si>
  <si>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</si>
  <si>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</si>
  <si>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</si>
  <si>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</si>
  <si>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</si>
  <si>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</si>
  <si>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</si>
  <si>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</si>
  <si>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</si>
  <si>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</si>
  <si>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</si>
  <si>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</si>
  <si>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</si>
  <si>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</si>
  <si>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</si>
  <si>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</si>
  <si>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</si>
  <si>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</si>
  <si>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</si>
  <si>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</si>
  <si>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</si>
  <si>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</si>
  <si>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</si>
  <si>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</si>
  <si>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</si>
  <si>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</si>
  <si>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</si>
  <si>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</si>
  <si>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</si>
  <si>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</si>
  <si>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</si>
  <si>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</si>
  <si>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</si>
  <si>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</si>
  <si>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ISC. OMAR PRIETO ARCINEDA</t>
  </si>
  <si>
    <t>AUXILIAR DEL RESPONSABLE</t>
  </si>
  <si>
    <t>LAE. LINO BAUTISTA FERNÁNDEZ</t>
  </si>
  <si>
    <t>RESPONSABLE DEL CENTRO</t>
  </si>
  <si>
    <t>LAE. LINO BAUTISTA FERNANDEZ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</si>
</sst>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F85" zoomScale="70" zoomScaleNormal="70" zoomScaleSheetLayoutView="68" workbookViewId="0">
      <selection activeCell="I148" sqref="I148"/>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v>1</v>
      </c>
      <c r="H103" s="338">
        <v>9</v>
      </c>
      <c r="I103" s="338">
        <v>18</v>
      </c>
      <c r="J103" s="245">
        <f t="shared" si="12"/>
        <v>27</v>
      </c>
      <c r="K103" s="337">
        <v>1</v>
      </c>
      <c r="L103" s="338">
        <v>4</v>
      </c>
      <c r="M103" s="338">
        <v>19</v>
      </c>
      <c r="N103" s="245">
        <f t="shared" si="13"/>
        <v>23</v>
      </c>
      <c r="O103" s="339">
        <v>1</v>
      </c>
      <c r="P103" s="338">
        <v>10</v>
      </c>
      <c r="Q103" s="338">
        <v>16</v>
      </c>
      <c r="R103" s="245">
        <f t="shared" si="14"/>
        <v>26</v>
      </c>
      <c r="S103" s="247"/>
      <c r="T103" s="258">
        <f t="shared" si="15"/>
        <v>3</v>
      </c>
      <c r="U103" s="259">
        <f t="shared" si="15"/>
        <v>23</v>
      </c>
      <c r="V103" s="259">
        <f t="shared" si="15"/>
        <v>53</v>
      </c>
      <c r="W103" s="245">
        <f t="shared" si="16"/>
        <v>76</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9</v>
      </c>
      <c r="I137" s="354">
        <f t="shared" ref="I137:W137" si="17">SUM(I96:I136)</f>
        <v>18</v>
      </c>
      <c r="J137" s="355">
        <f>SUM(J96:J136)</f>
        <v>27</v>
      </c>
      <c r="K137" s="353">
        <f t="shared" si="17"/>
        <v>1</v>
      </c>
      <c r="L137" s="354">
        <f t="shared" si="17"/>
        <v>4</v>
      </c>
      <c r="M137" s="354">
        <f t="shared" si="17"/>
        <v>19</v>
      </c>
      <c r="N137" s="356">
        <f t="shared" si="17"/>
        <v>23</v>
      </c>
      <c r="O137" s="353">
        <f t="shared" si="17"/>
        <v>1</v>
      </c>
      <c r="P137" s="354">
        <f t="shared" si="17"/>
        <v>10</v>
      </c>
      <c r="Q137" s="354">
        <f>SUM(Q96:Q136)</f>
        <v>16</v>
      </c>
      <c r="R137" s="356">
        <f t="shared" si="17"/>
        <v>26</v>
      </c>
      <c r="S137" s="247">
        <f t="shared" si="17"/>
        <v>0</v>
      </c>
      <c r="T137" s="353">
        <f t="shared" si="17"/>
        <v>3</v>
      </c>
      <c r="U137" s="354">
        <f>SUM(U96:U136)</f>
        <v>23</v>
      </c>
      <c r="V137" s="354">
        <f t="shared" si="17"/>
        <v>53</v>
      </c>
      <c r="W137" s="356">
        <f t="shared" si="17"/>
        <v>76</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9</v>
      </c>
      <c r="I138" s="359">
        <f t="shared" si="18"/>
        <v>18</v>
      </c>
      <c r="J138" s="359">
        <f t="shared" si="18"/>
        <v>27</v>
      </c>
      <c r="K138" s="359">
        <f t="shared" si="18"/>
        <v>1</v>
      </c>
      <c r="L138" s="359">
        <f t="shared" si="18"/>
        <v>4</v>
      </c>
      <c r="M138" s="359">
        <f t="shared" si="18"/>
        <v>19</v>
      </c>
      <c r="N138" s="359">
        <f t="shared" si="18"/>
        <v>23</v>
      </c>
      <c r="O138" s="359">
        <f t="shared" si="18"/>
        <v>1</v>
      </c>
      <c r="P138" s="359">
        <f t="shared" si="18"/>
        <v>10</v>
      </c>
      <c r="Q138" s="359">
        <f t="shared" si="18"/>
        <v>16</v>
      </c>
      <c r="R138" s="359">
        <f t="shared" si="18"/>
        <v>26</v>
      </c>
      <c r="S138" s="359"/>
      <c r="T138" s="359">
        <f>SUM(T24,T30,T37,T42,T47,T54,T63,T69,T72,T79,T85,T91,T94,T96:T136)</f>
        <v>3</v>
      </c>
      <c r="U138" s="359">
        <f>SUM(U24,U30,U37,U42,U47,U54,U63,U69,U72,U79,U85,U91,U94,U96:U136)</f>
        <v>23</v>
      </c>
      <c r="V138" s="359">
        <f>SUM(V24,V30,V37,V42,V47,V54,V63,V69,V72,V79,V85,V91,V94,V96:V136)</f>
        <v>53</v>
      </c>
      <c r="W138" s="359">
        <f>SUM(W24,W30,W37,W42,W47,W54,W63,W69,W72,W79,W85,W91,W94,W96:W136)</f>
        <v>76</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227</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228</v>
      </c>
      <c r="J146" s="369"/>
      <c r="K146" s="369"/>
      <c r="L146" s="369"/>
      <c r="M146" s="369"/>
      <c r="N146" s="369"/>
      <c r="O146" s="369"/>
      <c r="P146" s="369"/>
      <c r="Q146" s="369"/>
      <c r="R146" s="369"/>
      <c r="S146" s="369"/>
      <c r="T146" s="369"/>
      <c r="U146" s="369"/>
      <c r="V146" s="369"/>
      <c r="W146" s="357"/>
    </row>
    <row r="147" spans="1:23" x14ac:dyDescent="0.25">
      <c r="G147" s="357"/>
      <c r="H147" s="357"/>
      <c r="I147" s="370" t="s">
        <v>229</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Y85" zoomScale="60" zoomScaleNormal="60" zoomScaleSheetLayoutView="77" workbookViewId="0">
      <selection activeCell="AC153" sqref="AC15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9</v>
      </c>
      <c r="H104" s="112">
        <v>8</v>
      </c>
      <c r="I104" s="78"/>
      <c r="J104" s="79"/>
      <c r="K104" s="79">
        <v>1</v>
      </c>
      <c r="L104" s="79"/>
      <c r="M104" s="80"/>
      <c r="N104" s="16">
        <f t="shared" si="711"/>
        <v>1</v>
      </c>
      <c r="O104" s="8">
        <f t="shared" si="712"/>
        <v>18</v>
      </c>
      <c r="P104" s="113">
        <v>17</v>
      </c>
      <c r="Q104" s="149"/>
      <c r="R104" s="150"/>
      <c r="S104" s="150"/>
      <c r="T104" s="150"/>
      <c r="U104" s="151">
        <v>1</v>
      </c>
      <c r="V104" s="50">
        <f t="shared" si="713"/>
        <v>1</v>
      </c>
      <c r="W104" s="8">
        <f t="shared" si="714"/>
        <v>4</v>
      </c>
      <c r="X104" s="112">
        <v>3</v>
      </c>
      <c r="Y104" s="78"/>
      <c r="Z104" s="79">
        <v>1</v>
      </c>
      <c r="AA104" s="79"/>
      <c r="AB104" s="79"/>
      <c r="AC104" s="80"/>
      <c r="AD104" s="16">
        <f t="shared" si="715"/>
        <v>1</v>
      </c>
      <c r="AE104" s="8">
        <f t="shared" si="716"/>
        <v>19</v>
      </c>
      <c r="AF104" s="112">
        <v>17</v>
      </c>
      <c r="AG104" s="78">
        <v>1</v>
      </c>
      <c r="AH104" s="79">
        <v>1</v>
      </c>
      <c r="AI104" s="79"/>
      <c r="AJ104" s="79"/>
      <c r="AK104" s="80"/>
      <c r="AL104" s="50">
        <f t="shared" si="717"/>
        <v>2</v>
      </c>
      <c r="AM104" s="8">
        <f t="shared" si="718"/>
        <v>10</v>
      </c>
      <c r="AN104" s="112">
        <v>10</v>
      </c>
      <c r="AO104" s="149"/>
      <c r="AP104" s="150"/>
      <c r="AQ104" s="150"/>
      <c r="AR104" s="150"/>
      <c r="AS104" s="151"/>
      <c r="AT104" s="50">
        <f t="shared" si="331"/>
        <v>0</v>
      </c>
      <c r="AU104" s="8">
        <f t="shared" si="719"/>
        <v>16</v>
      </c>
      <c r="AV104" s="112">
        <v>15</v>
      </c>
      <c r="AW104" s="177"/>
      <c r="AX104" s="79"/>
      <c r="AY104" s="79"/>
      <c r="AZ104" s="79"/>
      <c r="BA104" s="80">
        <v>1</v>
      </c>
      <c r="BB104" s="16">
        <f t="shared" si="720"/>
        <v>1</v>
      </c>
      <c r="BC104" s="8">
        <f t="shared" si="721"/>
        <v>23</v>
      </c>
      <c r="BD104" s="15">
        <f t="shared" si="722"/>
        <v>21</v>
      </c>
      <c r="BE104" s="154">
        <f t="shared" si="723"/>
        <v>0</v>
      </c>
      <c r="BF104" s="154">
        <f t="shared" si="724"/>
        <v>1</v>
      </c>
      <c r="BG104" s="154">
        <f t="shared" si="725"/>
        <v>1</v>
      </c>
      <c r="BH104" s="154">
        <f t="shared" si="726"/>
        <v>0</v>
      </c>
      <c r="BI104" s="155">
        <f t="shared" si="727"/>
        <v>0</v>
      </c>
      <c r="BJ104" s="16">
        <f t="shared" si="728"/>
        <v>2</v>
      </c>
      <c r="BK104" s="8">
        <f t="shared" si="729"/>
        <v>53</v>
      </c>
      <c r="BL104" s="15">
        <f t="shared" si="730"/>
        <v>49</v>
      </c>
      <c r="BM104" s="154">
        <f t="shared" si="731"/>
        <v>1</v>
      </c>
      <c r="BN104" s="154">
        <f t="shared" si="732"/>
        <v>1</v>
      </c>
      <c r="BO104" s="154">
        <f t="shared" si="733"/>
        <v>0</v>
      </c>
      <c r="BP104" s="154">
        <f t="shared" si="734"/>
        <v>0</v>
      </c>
      <c r="BQ104" s="155">
        <f t="shared" si="735"/>
        <v>2</v>
      </c>
      <c r="BR104" s="16">
        <f t="shared" si="736"/>
        <v>4</v>
      </c>
      <c r="BS104" s="213">
        <f t="shared" si="128"/>
        <v>6</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9</v>
      </c>
      <c r="H138" s="30">
        <f t="shared" si="767"/>
        <v>8</v>
      </c>
      <c r="I138" s="132">
        <f t="shared" si="767"/>
        <v>0</v>
      </c>
      <c r="J138" s="132">
        <f t="shared" si="767"/>
        <v>0</v>
      </c>
      <c r="K138" s="132">
        <f t="shared" si="767"/>
        <v>1</v>
      </c>
      <c r="L138" s="132">
        <f t="shared" si="767"/>
        <v>0</v>
      </c>
      <c r="M138" s="132">
        <f t="shared" si="767"/>
        <v>0</v>
      </c>
      <c r="N138" s="30">
        <f t="shared" si="767"/>
        <v>1</v>
      </c>
      <c r="O138" s="30">
        <f t="shared" si="767"/>
        <v>18</v>
      </c>
      <c r="P138" s="30">
        <f t="shared" si="767"/>
        <v>17</v>
      </c>
      <c r="Q138" s="132">
        <f t="shared" si="767"/>
        <v>0</v>
      </c>
      <c r="R138" s="132">
        <f t="shared" si="767"/>
        <v>0</v>
      </c>
      <c r="S138" s="132">
        <f t="shared" si="767"/>
        <v>0</v>
      </c>
      <c r="T138" s="132">
        <f t="shared" si="767"/>
        <v>0</v>
      </c>
      <c r="U138" s="132">
        <f t="shared" si="767"/>
        <v>1</v>
      </c>
      <c r="V138" s="30">
        <f t="shared" si="767"/>
        <v>1</v>
      </c>
      <c r="W138" s="30">
        <f t="shared" si="767"/>
        <v>4</v>
      </c>
      <c r="X138" s="30">
        <f t="shared" si="767"/>
        <v>3</v>
      </c>
      <c r="Y138" s="132">
        <f t="shared" si="767"/>
        <v>0</v>
      </c>
      <c r="Z138" s="132">
        <f t="shared" si="767"/>
        <v>1</v>
      </c>
      <c r="AA138" s="132">
        <f t="shared" si="767"/>
        <v>0</v>
      </c>
      <c r="AB138" s="132">
        <f t="shared" si="767"/>
        <v>0</v>
      </c>
      <c r="AC138" s="132">
        <f t="shared" si="767"/>
        <v>0</v>
      </c>
      <c r="AD138" s="30">
        <f t="shared" si="767"/>
        <v>1</v>
      </c>
      <c r="AE138" s="30">
        <f t="shared" si="767"/>
        <v>19</v>
      </c>
      <c r="AF138" s="30">
        <f t="shared" si="767"/>
        <v>17</v>
      </c>
      <c r="AG138" s="132">
        <f t="shared" si="767"/>
        <v>1</v>
      </c>
      <c r="AH138" s="132">
        <f t="shared" si="767"/>
        <v>1</v>
      </c>
      <c r="AI138" s="132">
        <f t="shared" si="767"/>
        <v>0</v>
      </c>
      <c r="AJ138" s="132">
        <f t="shared" si="767"/>
        <v>0</v>
      </c>
      <c r="AK138" s="132">
        <f t="shared" si="767"/>
        <v>0</v>
      </c>
      <c r="AL138" s="30">
        <f t="shared" si="767"/>
        <v>2</v>
      </c>
      <c r="AM138" s="30">
        <f t="shared" ref="AM138:BR138" si="768">SUM(AM97:AM137)</f>
        <v>10</v>
      </c>
      <c r="AN138" s="30">
        <f t="shared" si="768"/>
        <v>10</v>
      </c>
      <c r="AO138" s="132">
        <f t="shared" si="768"/>
        <v>0</v>
      </c>
      <c r="AP138" s="132">
        <f t="shared" si="768"/>
        <v>0</v>
      </c>
      <c r="AQ138" s="132">
        <f t="shared" si="768"/>
        <v>0</v>
      </c>
      <c r="AR138" s="132">
        <f t="shared" si="768"/>
        <v>0</v>
      </c>
      <c r="AS138" s="132">
        <f t="shared" si="768"/>
        <v>0</v>
      </c>
      <c r="AT138" s="30">
        <f t="shared" si="768"/>
        <v>0</v>
      </c>
      <c r="AU138" s="30">
        <f t="shared" si="768"/>
        <v>16</v>
      </c>
      <c r="AV138" s="30">
        <f t="shared" si="768"/>
        <v>15</v>
      </c>
      <c r="AW138" s="132">
        <f t="shared" si="768"/>
        <v>0</v>
      </c>
      <c r="AX138" s="132">
        <f t="shared" si="768"/>
        <v>0</v>
      </c>
      <c r="AY138" s="132">
        <f t="shared" si="768"/>
        <v>0</v>
      </c>
      <c r="AZ138" s="132">
        <f t="shared" si="768"/>
        <v>0</v>
      </c>
      <c r="BA138" s="132">
        <f t="shared" si="768"/>
        <v>1</v>
      </c>
      <c r="BB138" s="30">
        <f t="shared" si="768"/>
        <v>1</v>
      </c>
      <c r="BC138" s="30">
        <f t="shared" si="768"/>
        <v>23</v>
      </c>
      <c r="BD138" s="30">
        <f t="shared" si="768"/>
        <v>21</v>
      </c>
      <c r="BE138" s="132">
        <f t="shared" si="768"/>
        <v>0</v>
      </c>
      <c r="BF138" s="132">
        <f t="shared" si="768"/>
        <v>1</v>
      </c>
      <c r="BG138" s="132">
        <f t="shared" si="768"/>
        <v>1</v>
      </c>
      <c r="BH138" s="132">
        <f t="shared" si="768"/>
        <v>0</v>
      </c>
      <c r="BI138" s="132">
        <f t="shared" si="768"/>
        <v>0</v>
      </c>
      <c r="BJ138" s="30">
        <f t="shared" si="768"/>
        <v>2</v>
      </c>
      <c r="BK138" s="30">
        <f t="shared" si="768"/>
        <v>53</v>
      </c>
      <c r="BL138" s="30">
        <f t="shared" si="768"/>
        <v>49</v>
      </c>
      <c r="BM138" s="132">
        <f t="shared" si="768"/>
        <v>1</v>
      </c>
      <c r="BN138" s="132">
        <f t="shared" si="768"/>
        <v>1</v>
      </c>
      <c r="BO138" s="132">
        <f t="shared" si="768"/>
        <v>0</v>
      </c>
      <c r="BP138" s="132">
        <f t="shared" si="768"/>
        <v>0</v>
      </c>
      <c r="BQ138" s="132">
        <f t="shared" si="768"/>
        <v>2</v>
      </c>
      <c r="BR138" s="30">
        <f t="shared" si="768"/>
        <v>4</v>
      </c>
      <c r="BS138" s="213">
        <f t="shared" si="738"/>
        <v>6</v>
      </c>
    </row>
    <row r="139" spans="1:72" ht="30" customHeight="1" thickTop="1" thickBot="1" x14ac:dyDescent="0.3">
      <c r="A139" s="387" t="s">
        <v>224</v>
      </c>
      <c r="B139" s="388"/>
      <c r="C139" s="170"/>
      <c r="D139" s="170"/>
      <c r="E139" s="180"/>
      <c r="F139" s="61" t="s">
        <v>33</v>
      </c>
      <c r="G139" s="62">
        <f t="shared" ref="G139:AL139" si="769">SUM(G96,G138)</f>
        <v>9</v>
      </c>
      <c r="H139" s="63">
        <f t="shared" si="769"/>
        <v>8</v>
      </c>
      <c r="I139" s="133">
        <f t="shared" si="769"/>
        <v>0</v>
      </c>
      <c r="J139" s="133">
        <f t="shared" si="769"/>
        <v>0</v>
      </c>
      <c r="K139" s="133">
        <f t="shared" si="769"/>
        <v>1</v>
      </c>
      <c r="L139" s="133">
        <f t="shared" si="769"/>
        <v>0</v>
      </c>
      <c r="M139" s="133">
        <f t="shared" si="769"/>
        <v>0</v>
      </c>
      <c r="N139" s="63">
        <f t="shared" si="769"/>
        <v>1</v>
      </c>
      <c r="O139" s="63">
        <f t="shared" si="769"/>
        <v>18</v>
      </c>
      <c r="P139" s="63">
        <f t="shared" si="769"/>
        <v>17</v>
      </c>
      <c r="Q139" s="133">
        <f t="shared" si="769"/>
        <v>0</v>
      </c>
      <c r="R139" s="133">
        <f t="shared" si="769"/>
        <v>0</v>
      </c>
      <c r="S139" s="133">
        <f t="shared" si="769"/>
        <v>0</v>
      </c>
      <c r="T139" s="133">
        <f t="shared" si="769"/>
        <v>0</v>
      </c>
      <c r="U139" s="133">
        <f t="shared" si="769"/>
        <v>1</v>
      </c>
      <c r="V139" s="63">
        <f t="shared" si="769"/>
        <v>1</v>
      </c>
      <c r="W139" s="63">
        <f t="shared" si="769"/>
        <v>4</v>
      </c>
      <c r="X139" s="63">
        <f t="shared" si="769"/>
        <v>3</v>
      </c>
      <c r="Y139" s="133">
        <f t="shared" si="769"/>
        <v>0</v>
      </c>
      <c r="Z139" s="133">
        <f t="shared" si="769"/>
        <v>1</v>
      </c>
      <c r="AA139" s="133">
        <f t="shared" si="769"/>
        <v>0</v>
      </c>
      <c r="AB139" s="133">
        <f t="shared" si="769"/>
        <v>0</v>
      </c>
      <c r="AC139" s="133">
        <f t="shared" si="769"/>
        <v>0</v>
      </c>
      <c r="AD139" s="63">
        <f t="shared" si="769"/>
        <v>1</v>
      </c>
      <c r="AE139" s="63">
        <f t="shared" si="769"/>
        <v>19</v>
      </c>
      <c r="AF139" s="63">
        <f t="shared" si="769"/>
        <v>17</v>
      </c>
      <c r="AG139" s="133">
        <f t="shared" si="769"/>
        <v>1</v>
      </c>
      <c r="AH139" s="133">
        <f t="shared" si="769"/>
        <v>1</v>
      </c>
      <c r="AI139" s="133">
        <f t="shared" si="769"/>
        <v>0</v>
      </c>
      <c r="AJ139" s="133">
        <f t="shared" si="769"/>
        <v>0</v>
      </c>
      <c r="AK139" s="133">
        <f t="shared" si="769"/>
        <v>0</v>
      </c>
      <c r="AL139" s="63">
        <f t="shared" si="769"/>
        <v>2</v>
      </c>
      <c r="AM139" s="63">
        <f t="shared" ref="AM139:BR139" si="770">SUM(AM96,AM138)</f>
        <v>10</v>
      </c>
      <c r="AN139" s="63">
        <f t="shared" si="770"/>
        <v>10</v>
      </c>
      <c r="AO139" s="133">
        <f t="shared" si="770"/>
        <v>0</v>
      </c>
      <c r="AP139" s="133">
        <f t="shared" si="770"/>
        <v>0</v>
      </c>
      <c r="AQ139" s="133">
        <f t="shared" si="770"/>
        <v>0</v>
      </c>
      <c r="AR139" s="133">
        <f t="shared" si="770"/>
        <v>0</v>
      </c>
      <c r="AS139" s="133">
        <f t="shared" si="770"/>
        <v>0</v>
      </c>
      <c r="AT139" s="63">
        <f t="shared" si="770"/>
        <v>0</v>
      </c>
      <c r="AU139" s="63">
        <f t="shared" si="770"/>
        <v>16</v>
      </c>
      <c r="AV139" s="63">
        <f t="shared" si="770"/>
        <v>15</v>
      </c>
      <c r="AW139" s="63">
        <f t="shared" si="770"/>
        <v>0</v>
      </c>
      <c r="AX139" s="63">
        <f t="shared" si="770"/>
        <v>0</v>
      </c>
      <c r="AY139" s="63">
        <f t="shared" si="770"/>
        <v>0</v>
      </c>
      <c r="AZ139" s="63">
        <f t="shared" si="770"/>
        <v>0</v>
      </c>
      <c r="BA139" s="63">
        <f t="shared" si="770"/>
        <v>1</v>
      </c>
      <c r="BB139" s="63">
        <f t="shared" si="770"/>
        <v>1</v>
      </c>
      <c r="BC139" s="63">
        <f t="shared" si="770"/>
        <v>23</v>
      </c>
      <c r="BD139" s="63">
        <f t="shared" si="770"/>
        <v>21</v>
      </c>
      <c r="BE139" s="133">
        <f t="shared" si="770"/>
        <v>0</v>
      </c>
      <c r="BF139" s="133">
        <f t="shared" si="770"/>
        <v>1</v>
      </c>
      <c r="BG139" s="133">
        <f t="shared" si="770"/>
        <v>1</v>
      </c>
      <c r="BH139" s="133">
        <f t="shared" si="770"/>
        <v>0</v>
      </c>
      <c r="BI139" s="133">
        <f t="shared" si="770"/>
        <v>0</v>
      </c>
      <c r="BJ139" s="63">
        <f t="shared" si="770"/>
        <v>2</v>
      </c>
      <c r="BK139" s="63">
        <f t="shared" si="770"/>
        <v>53</v>
      </c>
      <c r="BL139" s="63">
        <f t="shared" si="770"/>
        <v>49</v>
      </c>
      <c r="BM139" s="133">
        <f t="shared" si="770"/>
        <v>1</v>
      </c>
      <c r="BN139" s="133">
        <f t="shared" si="770"/>
        <v>1</v>
      </c>
      <c r="BO139" s="133">
        <f t="shared" si="770"/>
        <v>0</v>
      </c>
      <c r="BP139" s="133">
        <f t="shared" si="770"/>
        <v>0</v>
      </c>
      <c r="BQ139" s="133">
        <f t="shared" si="770"/>
        <v>2</v>
      </c>
      <c r="BR139" s="63">
        <f t="shared" si="770"/>
        <v>4</v>
      </c>
      <c r="BS139" s="213">
        <f t="shared" si="738"/>
        <v>6</v>
      </c>
    </row>
    <row r="140" spans="1:72" ht="30" customHeight="1" thickBot="1" x14ac:dyDescent="0.3">
      <c r="F140" s="465" t="s">
        <v>31</v>
      </c>
      <c r="G140" s="64" t="s">
        <v>22</v>
      </c>
      <c r="H140" s="413" t="s">
        <v>25</v>
      </c>
      <c r="I140" s="411">
        <v>100</v>
      </c>
      <c r="J140" s="411"/>
      <c r="K140" s="399" t="s">
        <v>26</v>
      </c>
      <c r="L140" s="401">
        <f>+H139/G139</f>
        <v>0.88888888888888884</v>
      </c>
      <c r="M140" s="65"/>
      <c r="N140" s="66"/>
      <c r="O140" s="64" t="s">
        <v>22</v>
      </c>
      <c r="P140" s="413" t="s">
        <v>25</v>
      </c>
      <c r="Q140" s="411">
        <v>100</v>
      </c>
      <c r="R140" s="411"/>
      <c r="S140" s="399" t="s">
        <v>26</v>
      </c>
      <c r="T140" s="401">
        <f>+P139/O139</f>
        <v>0.94444444444444442</v>
      </c>
      <c r="U140" s="65"/>
      <c r="V140" s="66"/>
      <c r="W140" s="64" t="s">
        <v>22</v>
      </c>
      <c r="X140" s="413" t="s">
        <v>25</v>
      </c>
      <c r="Y140" s="411">
        <v>100</v>
      </c>
      <c r="Z140" s="411"/>
      <c r="AA140" s="399" t="s">
        <v>26</v>
      </c>
      <c r="AB140" s="401">
        <f>+X139/W139</f>
        <v>0.75</v>
      </c>
      <c r="AC140" s="67"/>
      <c r="AD140" s="68"/>
      <c r="AE140" s="64" t="s">
        <v>22</v>
      </c>
      <c r="AF140" s="413" t="s">
        <v>25</v>
      </c>
      <c r="AG140" s="411">
        <v>100</v>
      </c>
      <c r="AH140" s="411"/>
      <c r="AI140" s="399" t="s">
        <v>26</v>
      </c>
      <c r="AJ140" s="401">
        <f>+AF139/AE139</f>
        <v>0.89473684210526316</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0.9375</v>
      </c>
      <c r="BA140" s="67"/>
      <c r="BB140" s="69"/>
      <c r="BC140" s="64" t="s">
        <v>22</v>
      </c>
      <c r="BD140" s="413" t="s">
        <v>25</v>
      </c>
      <c r="BE140" s="411">
        <v>100</v>
      </c>
      <c r="BF140" s="411"/>
      <c r="BG140" s="399" t="s">
        <v>26</v>
      </c>
      <c r="BH140" s="401">
        <f>+BD139/BC139</f>
        <v>0.91304347826086951</v>
      </c>
      <c r="BI140" s="67"/>
      <c r="BJ140" s="69"/>
      <c r="BK140" s="64" t="s">
        <v>22</v>
      </c>
      <c r="BL140" s="413" t="s">
        <v>25</v>
      </c>
      <c r="BM140" s="411">
        <v>100</v>
      </c>
      <c r="BN140" s="411"/>
      <c r="BO140" s="399" t="s">
        <v>26</v>
      </c>
      <c r="BP140" s="401">
        <f>+BL139/BK139</f>
        <v>0.92452830188679247</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0.1111111111111111</v>
      </c>
      <c r="M142" s="76"/>
      <c r="N142" s="77"/>
      <c r="O142" s="75" t="s">
        <v>27</v>
      </c>
      <c r="P142" s="420" t="s">
        <v>25</v>
      </c>
      <c r="Q142" s="411">
        <v>100</v>
      </c>
      <c r="R142" s="411"/>
      <c r="S142" s="399" t="s">
        <v>26</v>
      </c>
      <c r="T142" s="445">
        <f>+V139/O139</f>
        <v>5.5555555555555552E-2</v>
      </c>
      <c r="U142" s="76"/>
      <c r="V142" s="77"/>
      <c r="W142" s="75" t="s">
        <v>27</v>
      </c>
      <c r="X142" s="420" t="s">
        <v>25</v>
      </c>
      <c r="Y142" s="411">
        <v>100</v>
      </c>
      <c r="Z142" s="411"/>
      <c r="AA142" s="399" t="s">
        <v>26</v>
      </c>
      <c r="AB142" s="401">
        <f>+AD139/W139</f>
        <v>0.25</v>
      </c>
      <c r="AC142" s="76"/>
      <c r="AD142" s="77"/>
      <c r="AE142" s="75" t="s">
        <v>27</v>
      </c>
      <c r="AF142" s="420" t="s">
        <v>25</v>
      </c>
      <c r="AG142" s="411">
        <v>100</v>
      </c>
      <c r="AH142" s="411"/>
      <c r="AI142" s="399" t="s">
        <v>26</v>
      </c>
      <c r="AJ142" s="401">
        <f>+AL139/AE139</f>
        <v>0.10526315789473684</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6.25E-2</v>
      </c>
      <c r="BA142" s="76"/>
      <c r="BB142" s="77"/>
      <c r="BC142" s="75" t="s">
        <v>27</v>
      </c>
      <c r="BD142" s="420" t="s">
        <v>25</v>
      </c>
      <c r="BE142" s="411">
        <v>100</v>
      </c>
      <c r="BF142" s="411"/>
      <c r="BG142" s="399" t="s">
        <v>26</v>
      </c>
      <c r="BH142" s="401">
        <f>+BJ139/BC139</f>
        <v>8.6956521739130432E-2</v>
      </c>
      <c r="BI142" s="76"/>
      <c r="BJ142" s="77"/>
      <c r="BK142" s="75" t="s">
        <v>27</v>
      </c>
      <c r="BL142" s="420" t="s">
        <v>25</v>
      </c>
      <c r="BM142" s="411">
        <v>100</v>
      </c>
      <c r="BN142" s="411"/>
      <c r="BO142" s="399" t="s">
        <v>26</v>
      </c>
      <c r="BP142" s="401">
        <f>+BR139/BK139</f>
        <v>7.5471698113207544E-2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t="s">
        <v>227</v>
      </c>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230</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t="s">
        <v>229</v>
      </c>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2024-07-10T15:30:14Z</dcterms:modified>
</cp:coreProperties>
</file>